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risonwensley/Desktop/Thesis/Data for Submission/"/>
    </mc:Choice>
  </mc:AlternateContent>
  <xr:revisionPtr revIDLastSave="0" documentId="13_ncr:1_{5AAF14F5-4010-2648-89A8-FA08B96491B4}" xr6:coauthVersionLast="36" xr6:coauthVersionMax="36" xr10:uidLastSave="{00000000-0000-0000-0000-000000000000}"/>
  <bookViews>
    <workbookView xWindow="1460" yWindow="460" windowWidth="27340" windowHeight="17540" activeTab="5" xr2:uid="{FBF0E42F-6D02-174D-99FA-8F5A8C92EF14}"/>
  </bookViews>
  <sheets>
    <sheet name="Control" sheetId="1" r:id="rId1"/>
    <sheet name="CQN" sheetId="3" r:id="rId2"/>
    <sheet name="CPZ" sheetId="4" r:id="rId3"/>
    <sheet name="BAF" sheetId="5" r:id="rId4"/>
    <sheet name="EIPA" sheetId="6" r:id="rId5"/>
    <sheet name="CYT-D" sheetId="7" r:id="rId6"/>
    <sheet name="NOC" sheetId="8" r:id="rId7"/>
    <sheet name="R10" sheetId="9" r:id="rId8"/>
    <sheet name="SA1" sheetId="10" r:id="rId9"/>
    <sheet name="SA5" sheetId="11" r:id="rId10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1" l="1"/>
  <c r="J29" i="11"/>
  <c r="I29" i="11"/>
  <c r="H29" i="11"/>
  <c r="E29" i="11"/>
  <c r="D29" i="11"/>
  <c r="C29" i="11"/>
  <c r="B29" i="11"/>
  <c r="K28" i="11"/>
  <c r="J28" i="11"/>
  <c r="I28" i="11"/>
  <c r="H28" i="11"/>
  <c r="E28" i="11"/>
  <c r="D28" i="11"/>
  <c r="C28" i="11"/>
  <c r="B28" i="11"/>
  <c r="K19" i="11"/>
  <c r="J19" i="11"/>
  <c r="I19" i="11"/>
  <c r="H19" i="11"/>
  <c r="E19" i="11"/>
  <c r="D19" i="11"/>
  <c r="C19" i="11"/>
  <c r="B19" i="11"/>
  <c r="K18" i="11"/>
  <c r="J18" i="11"/>
  <c r="I18" i="11"/>
  <c r="H18" i="11"/>
  <c r="E18" i="11"/>
  <c r="D18" i="11"/>
  <c r="C18" i="11"/>
  <c r="B18" i="11"/>
  <c r="Q9" i="11"/>
  <c r="P9" i="11"/>
  <c r="O9" i="11"/>
  <c r="N9" i="11"/>
  <c r="K9" i="11"/>
  <c r="J9" i="11"/>
  <c r="I9" i="11"/>
  <c r="H9" i="11"/>
  <c r="E9" i="11"/>
  <c r="D9" i="11"/>
  <c r="C9" i="11"/>
  <c r="B9" i="11"/>
  <c r="Q8" i="11"/>
  <c r="P8" i="11"/>
  <c r="O8" i="11"/>
  <c r="N8" i="11"/>
  <c r="K8" i="11"/>
  <c r="J8" i="11"/>
  <c r="I8" i="11"/>
  <c r="H8" i="11"/>
  <c r="E8" i="11"/>
  <c r="D8" i="11"/>
  <c r="C8" i="11"/>
  <c r="B8" i="11"/>
  <c r="K29" i="10"/>
  <c r="J29" i="10"/>
  <c r="I29" i="10"/>
  <c r="H29" i="10"/>
  <c r="E29" i="10"/>
  <c r="D29" i="10"/>
  <c r="C29" i="10"/>
  <c r="B29" i="10"/>
  <c r="K28" i="10"/>
  <c r="J28" i="10"/>
  <c r="I28" i="10"/>
  <c r="H28" i="10"/>
  <c r="E28" i="10"/>
  <c r="D28" i="10"/>
  <c r="C28" i="10"/>
  <c r="B28" i="10"/>
  <c r="K19" i="10"/>
  <c r="J19" i="10"/>
  <c r="I19" i="10"/>
  <c r="H19" i="10"/>
  <c r="E19" i="10"/>
  <c r="D19" i="10"/>
  <c r="C19" i="10"/>
  <c r="B19" i="10"/>
  <c r="K18" i="10"/>
  <c r="J18" i="10"/>
  <c r="I18" i="10"/>
  <c r="H18" i="10"/>
  <c r="E18" i="10"/>
  <c r="D18" i="10"/>
  <c r="C18" i="10"/>
  <c r="B18" i="10"/>
  <c r="Q9" i="10"/>
  <c r="P9" i="10"/>
  <c r="O9" i="10"/>
  <c r="N9" i="10"/>
  <c r="K9" i="10"/>
  <c r="J9" i="10"/>
  <c r="I9" i="10"/>
  <c r="H9" i="10"/>
  <c r="E9" i="10"/>
  <c r="D9" i="10"/>
  <c r="C9" i="10"/>
  <c r="B9" i="10"/>
  <c r="Q8" i="10"/>
  <c r="P8" i="10"/>
  <c r="O8" i="10"/>
  <c r="N8" i="10"/>
  <c r="K8" i="10"/>
  <c r="J8" i="10"/>
  <c r="I8" i="10"/>
  <c r="H8" i="10"/>
  <c r="E8" i="10"/>
  <c r="D8" i="10"/>
  <c r="C8" i="10"/>
  <c r="B8" i="10"/>
  <c r="K29" i="9"/>
  <c r="J29" i="9"/>
  <c r="I29" i="9"/>
  <c r="H29" i="9"/>
  <c r="E29" i="9"/>
  <c r="D29" i="9"/>
  <c r="C29" i="9"/>
  <c r="B29" i="9"/>
  <c r="K28" i="9"/>
  <c r="J28" i="9"/>
  <c r="I28" i="9"/>
  <c r="H28" i="9"/>
  <c r="E28" i="9"/>
  <c r="D28" i="9"/>
  <c r="C28" i="9"/>
  <c r="B28" i="9"/>
  <c r="K19" i="9"/>
  <c r="J19" i="9"/>
  <c r="I19" i="9"/>
  <c r="H19" i="9"/>
  <c r="E19" i="9"/>
  <c r="D19" i="9"/>
  <c r="C19" i="9"/>
  <c r="B19" i="9"/>
  <c r="K18" i="9"/>
  <c r="J18" i="9"/>
  <c r="I18" i="9"/>
  <c r="H18" i="9"/>
  <c r="E18" i="9"/>
  <c r="D18" i="9"/>
  <c r="C18" i="9"/>
  <c r="B18" i="9"/>
  <c r="Q9" i="9"/>
  <c r="P9" i="9"/>
  <c r="O9" i="9"/>
  <c r="N9" i="9"/>
  <c r="K9" i="9"/>
  <c r="J9" i="9"/>
  <c r="I9" i="9"/>
  <c r="H9" i="9"/>
  <c r="E9" i="9"/>
  <c r="D9" i="9"/>
  <c r="C9" i="9"/>
  <c r="B9" i="9"/>
  <c r="Q8" i="9"/>
  <c r="P8" i="9"/>
  <c r="O8" i="9"/>
  <c r="N8" i="9"/>
  <c r="K8" i="9"/>
  <c r="J8" i="9"/>
  <c r="I8" i="9"/>
  <c r="H8" i="9"/>
  <c r="E8" i="9"/>
  <c r="D8" i="9"/>
  <c r="C8" i="9"/>
  <c r="B8" i="9"/>
  <c r="J40" i="8"/>
  <c r="I40" i="8"/>
  <c r="H40" i="8"/>
  <c r="G40" i="8"/>
  <c r="J39" i="8"/>
  <c r="I39" i="8"/>
  <c r="H39" i="8"/>
  <c r="G39" i="8"/>
  <c r="J38" i="8"/>
  <c r="I38" i="8"/>
  <c r="H38" i="8"/>
  <c r="G38" i="8"/>
  <c r="J29" i="8"/>
  <c r="I29" i="8"/>
  <c r="H29" i="8"/>
  <c r="G29" i="8"/>
  <c r="J28" i="8"/>
  <c r="I28" i="8"/>
  <c r="H28" i="8"/>
  <c r="G28" i="8"/>
  <c r="J27" i="8"/>
  <c r="I27" i="8"/>
  <c r="H27" i="8"/>
  <c r="G27" i="8"/>
  <c r="J18" i="8"/>
  <c r="I18" i="8"/>
  <c r="H18" i="8"/>
  <c r="G18" i="8"/>
  <c r="J17" i="8"/>
  <c r="I17" i="8"/>
  <c r="H17" i="8"/>
  <c r="G17" i="8"/>
  <c r="J16" i="8"/>
  <c r="I16" i="8"/>
  <c r="H16" i="8"/>
  <c r="G16" i="8"/>
  <c r="J7" i="8"/>
  <c r="I7" i="8"/>
  <c r="H7" i="8"/>
  <c r="G7" i="8"/>
  <c r="J6" i="8"/>
  <c r="I6" i="8"/>
  <c r="H6" i="8"/>
  <c r="G6" i="8"/>
  <c r="J5" i="8"/>
  <c r="I5" i="8"/>
  <c r="H5" i="8"/>
  <c r="G5" i="8"/>
  <c r="J40" i="7"/>
  <c r="I40" i="7"/>
  <c r="H40" i="7"/>
  <c r="G40" i="7"/>
  <c r="J39" i="7"/>
  <c r="I39" i="7"/>
  <c r="H39" i="7"/>
  <c r="G39" i="7"/>
  <c r="J38" i="7"/>
  <c r="I38" i="7"/>
  <c r="H38" i="7"/>
  <c r="G38" i="7"/>
  <c r="J29" i="7"/>
  <c r="I29" i="7"/>
  <c r="H29" i="7"/>
  <c r="G29" i="7"/>
  <c r="J28" i="7"/>
  <c r="I28" i="7"/>
  <c r="H28" i="7"/>
  <c r="G28" i="7"/>
  <c r="J27" i="7"/>
  <c r="I27" i="7"/>
  <c r="H27" i="7"/>
  <c r="G27" i="7"/>
  <c r="J18" i="7"/>
  <c r="I18" i="7"/>
  <c r="H18" i="7"/>
  <c r="G18" i="7"/>
  <c r="J17" i="7"/>
  <c r="I17" i="7"/>
  <c r="H17" i="7"/>
  <c r="G17" i="7"/>
  <c r="J16" i="7"/>
  <c r="I16" i="7"/>
  <c r="H16" i="7"/>
  <c r="G16" i="7"/>
  <c r="J7" i="7"/>
  <c r="I7" i="7"/>
  <c r="H7" i="7"/>
  <c r="G7" i="7"/>
  <c r="J6" i="7"/>
  <c r="I6" i="7"/>
  <c r="H6" i="7"/>
  <c r="G6" i="7"/>
  <c r="J5" i="7"/>
  <c r="I5" i="7"/>
  <c r="H5" i="7"/>
  <c r="G5" i="7"/>
  <c r="J40" i="6"/>
  <c r="H40" i="6"/>
  <c r="G40" i="6"/>
  <c r="J39" i="6"/>
  <c r="I39" i="6"/>
  <c r="H39" i="6"/>
  <c r="G39" i="6"/>
  <c r="J38" i="6"/>
  <c r="I38" i="6"/>
  <c r="H38" i="6"/>
  <c r="G38" i="6"/>
  <c r="J29" i="6"/>
  <c r="I29" i="6"/>
  <c r="H29" i="6"/>
  <c r="G29" i="6"/>
  <c r="J28" i="6"/>
  <c r="I28" i="6"/>
  <c r="H28" i="6"/>
  <c r="G28" i="6"/>
  <c r="J27" i="6"/>
  <c r="I27" i="6"/>
  <c r="H27" i="6"/>
  <c r="G27" i="6"/>
  <c r="J18" i="6"/>
  <c r="I18" i="6"/>
  <c r="H18" i="6"/>
  <c r="G18" i="6"/>
  <c r="J17" i="6"/>
  <c r="I17" i="6"/>
  <c r="H17" i="6"/>
  <c r="G17" i="6"/>
  <c r="J16" i="6"/>
  <c r="I16" i="6"/>
  <c r="H16" i="6"/>
  <c r="G16" i="6"/>
  <c r="J7" i="6"/>
  <c r="I7" i="6"/>
  <c r="H7" i="6"/>
  <c r="G7" i="6"/>
  <c r="J6" i="6"/>
  <c r="I6" i="6"/>
  <c r="H6" i="6"/>
  <c r="G6" i="6"/>
  <c r="J5" i="6"/>
  <c r="I5" i="6"/>
  <c r="H5" i="6"/>
  <c r="G5" i="6"/>
  <c r="J40" i="5"/>
  <c r="I40" i="5"/>
  <c r="H40" i="5"/>
  <c r="G40" i="5"/>
  <c r="J39" i="5"/>
  <c r="I39" i="5"/>
  <c r="H39" i="5"/>
  <c r="G39" i="5"/>
  <c r="J38" i="5"/>
  <c r="I38" i="5"/>
  <c r="H38" i="5"/>
  <c r="G38" i="5"/>
  <c r="J29" i="5"/>
  <c r="I29" i="5"/>
  <c r="H29" i="5"/>
  <c r="G29" i="5"/>
  <c r="J28" i="5"/>
  <c r="I28" i="5"/>
  <c r="H28" i="5"/>
  <c r="G28" i="5"/>
  <c r="J27" i="5"/>
  <c r="I27" i="5"/>
  <c r="H27" i="5"/>
  <c r="G27" i="5"/>
  <c r="J18" i="5"/>
  <c r="I18" i="5"/>
  <c r="H18" i="5"/>
  <c r="G18" i="5"/>
  <c r="J17" i="5"/>
  <c r="I17" i="5"/>
  <c r="H17" i="5"/>
  <c r="G17" i="5"/>
  <c r="J16" i="5"/>
  <c r="I16" i="5"/>
  <c r="H16" i="5"/>
  <c r="G16" i="5"/>
  <c r="J7" i="5"/>
  <c r="I7" i="5"/>
  <c r="H7" i="5"/>
  <c r="G7" i="5"/>
  <c r="J6" i="5"/>
  <c r="I6" i="5"/>
  <c r="H6" i="5"/>
  <c r="G6" i="5"/>
  <c r="J5" i="5"/>
  <c r="I5" i="5"/>
  <c r="H5" i="5"/>
  <c r="G5" i="5"/>
  <c r="J40" i="4"/>
  <c r="I40" i="4"/>
  <c r="H40" i="4"/>
  <c r="G40" i="4"/>
  <c r="J39" i="4"/>
  <c r="I39" i="4"/>
  <c r="H39" i="4"/>
  <c r="G39" i="4"/>
  <c r="J38" i="4"/>
  <c r="I38" i="4"/>
  <c r="H38" i="4"/>
  <c r="G38" i="4"/>
  <c r="J29" i="4"/>
  <c r="I29" i="4"/>
  <c r="H29" i="4"/>
  <c r="G29" i="4"/>
  <c r="J28" i="4"/>
  <c r="I28" i="4"/>
  <c r="H28" i="4"/>
  <c r="G28" i="4"/>
  <c r="J27" i="4"/>
  <c r="I27" i="4"/>
  <c r="H27" i="4"/>
  <c r="G27" i="4"/>
  <c r="J18" i="4"/>
  <c r="I18" i="4"/>
  <c r="H18" i="4"/>
  <c r="G18" i="4"/>
  <c r="J17" i="4"/>
  <c r="I17" i="4"/>
  <c r="H17" i="4"/>
  <c r="G17" i="4"/>
  <c r="J16" i="4"/>
  <c r="I16" i="4"/>
  <c r="H16" i="4"/>
  <c r="G16" i="4"/>
  <c r="J7" i="4"/>
  <c r="I7" i="4"/>
  <c r="H7" i="4"/>
  <c r="G7" i="4"/>
  <c r="J6" i="4"/>
  <c r="I6" i="4"/>
  <c r="H6" i="4"/>
  <c r="G6" i="4"/>
  <c r="J5" i="4"/>
  <c r="I5" i="4"/>
  <c r="H5" i="4"/>
  <c r="G5" i="4"/>
  <c r="J40" i="3"/>
  <c r="I40" i="3"/>
  <c r="H40" i="3"/>
  <c r="G40" i="3"/>
  <c r="J39" i="3"/>
  <c r="I39" i="3"/>
  <c r="H39" i="3"/>
  <c r="G39" i="3"/>
  <c r="J38" i="3"/>
  <c r="I38" i="3"/>
  <c r="H38" i="3"/>
  <c r="G38" i="3"/>
  <c r="J29" i="3"/>
  <c r="I29" i="3"/>
  <c r="H29" i="3"/>
  <c r="G29" i="3"/>
  <c r="J28" i="3"/>
  <c r="I28" i="3"/>
  <c r="H28" i="3"/>
  <c r="G28" i="3"/>
  <c r="J27" i="3"/>
  <c r="I27" i="3"/>
  <c r="H27" i="3"/>
  <c r="G27" i="3"/>
  <c r="J18" i="3"/>
  <c r="I18" i="3"/>
  <c r="H18" i="3"/>
  <c r="G18" i="3"/>
  <c r="J17" i="3"/>
  <c r="I17" i="3"/>
  <c r="H17" i="3"/>
  <c r="G17" i="3"/>
  <c r="J16" i="3"/>
  <c r="I16" i="3"/>
  <c r="H16" i="3"/>
  <c r="G16" i="3"/>
  <c r="J7" i="3"/>
  <c r="I7" i="3"/>
  <c r="H7" i="3"/>
  <c r="G7" i="3"/>
  <c r="J6" i="3"/>
  <c r="I6" i="3"/>
  <c r="H6" i="3"/>
  <c r="G6" i="3"/>
  <c r="J5" i="3"/>
  <c r="I5" i="3"/>
  <c r="H5" i="3"/>
  <c r="G5" i="3"/>
  <c r="J40" i="1"/>
  <c r="I40" i="1"/>
  <c r="H40" i="1"/>
  <c r="G40" i="1"/>
  <c r="J39" i="1"/>
  <c r="I39" i="1"/>
  <c r="H39" i="1"/>
  <c r="G39" i="1"/>
  <c r="J38" i="1"/>
  <c r="I38" i="1"/>
  <c r="H38" i="1"/>
  <c r="G38" i="1"/>
  <c r="J29" i="1"/>
  <c r="I29" i="1"/>
  <c r="H29" i="1"/>
  <c r="G29" i="1"/>
  <c r="J28" i="1"/>
  <c r="I28" i="1"/>
  <c r="H28" i="1"/>
  <c r="G28" i="1"/>
  <c r="J27" i="1"/>
  <c r="I27" i="1"/>
  <c r="H27" i="1"/>
  <c r="G27" i="1"/>
  <c r="J18" i="1"/>
  <c r="I18" i="1"/>
  <c r="H18" i="1"/>
  <c r="G18" i="1"/>
  <c r="J17" i="1"/>
  <c r="I17" i="1"/>
  <c r="H17" i="1"/>
  <c r="G17" i="1"/>
  <c r="J16" i="1"/>
  <c r="I16" i="1"/>
  <c r="H16" i="1"/>
  <c r="G16" i="1"/>
  <c r="J7" i="1"/>
  <c r="I7" i="1"/>
  <c r="H7" i="1"/>
  <c r="G7" i="1"/>
  <c r="J6" i="1"/>
  <c r="I6" i="1"/>
  <c r="H6" i="1"/>
  <c r="G6" i="1"/>
  <c r="J5" i="1"/>
  <c r="I5" i="1"/>
  <c r="H5" i="1"/>
  <c r="G5" i="1"/>
  <c r="E42" i="8" l="1"/>
  <c r="D42" i="8"/>
  <c r="C42" i="8"/>
  <c r="B42" i="8"/>
  <c r="E41" i="8"/>
  <c r="D41" i="8"/>
  <c r="C41" i="8"/>
  <c r="B41" i="8"/>
  <c r="E31" i="8"/>
  <c r="D31" i="8"/>
  <c r="C31" i="8"/>
  <c r="B31" i="8"/>
  <c r="E30" i="8"/>
  <c r="D30" i="8"/>
  <c r="C30" i="8"/>
  <c r="B30" i="8"/>
  <c r="E20" i="8"/>
  <c r="D20" i="8"/>
  <c r="C20" i="8"/>
  <c r="B20" i="8"/>
  <c r="E19" i="8"/>
  <c r="D19" i="8"/>
  <c r="C19" i="8"/>
  <c r="B19" i="8"/>
  <c r="E9" i="8"/>
  <c r="D9" i="8"/>
  <c r="C9" i="8"/>
  <c r="B9" i="8"/>
  <c r="E8" i="8"/>
  <c r="D8" i="8"/>
  <c r="C8" i="8"/>
  <c r="B8" i="8"/>
  <c r="E42" i="7"/>
  <c r="D42" i="7"/>
  <c r="C42" i="7"/>
  <c r="B42" i="7"/>
  <c r="E41" i="7"/>
  <c r="D41" i="7"/>
  <c r="C41" i="7"/>
  <c r="B41" i="7"/>
  <c r="E31" i="7"/>
  <c r="D31" i="7"/>
  <c r="C31" i="7"/>
  <c r="B31" i="7"/>
  <c r="E30" i="7"/>
  <c r="D30" i="7"/>
  <c r="C30" i="7"/>
  <c r="B30" i="7"/>
  <c r="E20" i="7"/>
  <c r="D20" i="7"/>
  <c r="C20" i="7"/>
  <c r="B20" i="7"/>
  <c r="E19" i="7"/>
  <c r="D19" i="7"/>
  <c r="C19" i="7"/>
  <c r="B19" i="7"/>
  <c r="E9" i="7"/>
  <c r="D9" i="7"/>
  <c r="C9" i="7"/>
  <c r="B9" i="7"/>
  <c r="E8" i="7"/>
  <c r="D8" i="7"/>
  <c r="C8" i="7"/>
  <c r="B8" i="7"/>
  <c r="E42" i="6"/>
  <c r="D42" i="6"/>
  <c r="C42" i="6"/>
  <c r="B42" i="6"/>
  <c r="E41" i="6"/>
  <c r="D41" i="6"/>
  <c r="C41" i="6"/>
  <c r="B41" i="6"/>
  <c r="E31" i="6"/>
  <c r="D31" i="6"/>
  <c r="C31" i="6"/>
  <c r="B31" i="6"/>
  <c r="E30" i="6"/>
  <c r="D30" i="6"/>
  <c r="C30" i="6"/>
  <c r="B30" i="6"/>
  <c r="E20" i="6"/>
  <c r="D20" i="6"/>
  <c r="C20" i="6"/>
  <c r="B20" i="6"/>
  <c r="E19" i="6"/>
  <c r="D19" i="6"/>
  <c r="C19" i="6"/>
  <c r="B19" i="6"/>
  <c r="E9" i="6"/>
  <c r="D9" i="6"/>
  <c r="C9" i="6"/>
  <c r="B9" i="6"/>
  <c r="E8" i="6"/>
  <c r="D8" i="6"/>
  <c r="C8" i="6"/>
  <c r="B8" i="6"/>
  <c r="E42" i="5"/>
  <c r="D42" i="5"/>
  <c r="C42" i="5"/>
  <c r="B42" i="5"/>
  <c r="E41" i="5"/>
  <c r="D41" i="5"/>
  <c r="C41" i="5"/>
  <c r="B41" i="5"/>
  <c r="E31" i="5"/>
  <c r="D31" i="5"/>
  <c r="C31" i="5"/>
  <c r="B31" i="5"/>
  <c r="E30" i="5"/>
  <c r="D30" i="5"/>
  <c r="C30" i="5"/>
  <c r="B30" i="5"/>
  <c r="E20" i="5"/>
  <c r="D20" i="5"/>
  <c r="C20" i="5"/>
  <c r="B20" i="5"/>
  <c r="E19" i="5"/>
  <c r="D19" i="5"/>
  <c r="C19" i="5"/>
  <c r="B19" i="5"/>
  <c r="E9" i="5"/>
  <c r="D9" i="5"/>
  <c r="C9" i="5"/>
  <c r="B9" i="5"/>
  <c r="E8" i="5"/>
  <c r="D8" i="5"/>
  <c r="C8" i="5"/>
  <c r="B8" i="5"/>
  <c r="E42" i="4"/>
  <c r="D42" i="4"/>
  <c r="C42" i="4"/>
  <c r="B42" i="4"/>
  <c r="E41" i="4"/>
  <c r="D41" i="4"/>
  <c r="C41" i="4"/>
  <c r="B41" i="4"/>
  <c r="E31" i="4"/>
  <c r="D31" i="4"/>
  <c r="C31" i="4"/>
  <c r="B31" i="4"/>
  <c r="E30" i="4"/>
  <c r="D30" i="4"/>
  <c r="C30" i="4"/>
  <c r="B30" i="4"/>
  <c r="E20" i="4"/>
  <c r="D20" i="4"/>
  <c r="C20" i="4"/>
  <c r="B20" i="4"/>
  <c r="E19" i="4"/>
  <c r="D19" i="4"/>
  <c r="C19" i="4"/>
  <c r="B19" i="4"/>
  <c r="E9" i="4"/>
  <c r="D9" i="4"/>
  <c r="C9" i="4"/>
  <c r="B9" i="4"/>
  <c r="E8" i="4"/>
  <c r="D8" i="4"/>
  <c r="C8" i="4"/>
  <c r="B8" i="4"/>
  <c r="E42" i="3"/>
  <c r="D42" i="3"/>
  <c r="C42" i="3"/>
  <c r="B42" i="3"/>
  <c r="E41" i="3"/>
  <c r="D41" i="3"/>
  <c r="C41" i="3"/>
  <c r="B41" i="3"/>
  <c r="E31" i="3"/>
  <c r="D31" i="3"/>
  <c r="C31" i="3"/>
  <c r="B31" i="3"/>
  <c r="E30" i="3"/>
  <c r="D30" i="3"/>
  <c r="C30" i="3"/>
  <c r="B30" i="3"/>
  <c r="E20" i="3"/>
  <c r="D20" i="3"/>
  <c r="C20" i="3"/>
  <c r="B20" i="3"/>
  <c r="E19" i="3"/>
  <c r="D19" i="3"/>
  <c r="C19" i="3"/>
  <c r="B19" i="3"/>
  <c r="E9" i="3"/>
  <c r="D9" i="3"/>
  <c r="C9" i="3"/>
  <c r="B9" i="3"/>
  <c r="E8" i="3"/>
  <c r="D8" i="3"/>
  <c r="C8" i="3"/>
  <c r="B8" i="3"/>
  <c r="E42" i="1"/>
  <c r="D42" i="1"/>
  <c r="C42" i="1"/>
  <c r="B42" i="1"/>
  <c r="E41" i="1"/>
  <c r="D41" i="1"/>
  <c r="C41" i="1"/>
  <c r="B41" i="1"/>
  <c r="E31" i="1"/>
  <c r="D31" i="1"/>
  <c r="C31" i="1"/>
  <c r="B31" i="1"/>
  <c r="E30" i="1"/>
  <c r="D30" i="1"/>
  <c r="C30" i="1"/>
  <c r="B30" i="1"/>
  <c r="E20" i="1"/>
  <c r="D20" i="1"/>
  <c r="C20" i="1"/>
  <c r="B20" i="1"/>
  <c r="E19" i="1"/>
  <c r="D19" i="1"/>
  <c r="C19" i="1"/>
  <c r="B19" i="1"/>
  <c r="C8" i="1"/>
  <c r="D8" i="1"/>
  <c r="E8" i="1"/>
  <c r="C9" i="1"/>
  <c r="D9" i="1"/>
  <c r="E9" i="1"/>
  <c r="B9" i="1"/>
  <c r="B8" i="1"/>
</calcChain>
</file>

<file path=xl/sharedStrings.xml><?xml version="1.0" encoding="utf-8"?>
<sst xmlns="http://schemas.openxmlformats.org/spreadsheetml/2006/main" count="147" uniqueCount="12">
  <si>
    <t>Mean</t>
  </si>
  <si>
    <t>Stdev</t>
  </si>
  <si>
    <t>Control</t>
  </si>
  <si>
    <t>SA 0.1</t>
  </si>
  <si>
    <t>SA 1</t>
  </si>
  <si>
    <t>SA 5</t>
  </si>
  <si>
    <t>BAF</t>
  </si>
  <si>
    <t>NOC</t>
  </si>
  <si>
    <t>CQN</t>
  </si>
  <si>
    <t>EIPA</t>
  </si>
  <si>
    <t>CPZ</t>
  </si>
  <si>
    <t>CYT-D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</si>
</sst>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Control!$A$1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Control!$B$9:$E$9</c:f>
                <c:numCache>
                  <c:formatCode>General</c:formatCode>
                  <c:ptCount val="4"/>
                  <c:pt idx="0">
                    <c:v>35.275907736962161</c:v>
                  </c:pt>
                  <c:pt idx="1">
                    <c:v>10.637480904800698</c:v>
                  </c:pt>
                  <c:pt idx="2">
                    <c:v>23.392049931547231</c:v>
                  </c:pt>
                  <c:pt idx="3">
                    <c:v>19.338976187999222</c:v>
                  </c:pt>
                </c:numCache>
              </c:numRef>
            </c:plus>
            <c:minus>
              <c:numRef>
                <c:f>Control!$B$9:$E$9</c:f>
                <c:numCache>
                  <c:formatCode>General</c:formatCode>
                  <c:ptCount val="4"/>
                  <c:pt idx="0">
                    <c:v>35.275907736962161</c:v>
                  </c:pt>
                  <c:pt idx="1">
                    <c:v>10.637480904800698</c:v>
                  </c:pt>
                  <c:pt idx="2">
                    <c:v>23.392049931547231</c:v>
                  </c:pt>
                  <c:pt idx="3">
                    <c:v>19.338976187999222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Control!$B$8:$E$8</c:f>
              <c:numCache>
                <c:formatCode>General</c:formatCode>
                <c:ptCount val="4"/>
                <c:pt idx="0">
                  <c:v>1220.4833333333333</c:v>
                </c:pt>
                <c:pt idx="1">
                  <c:v>1196</c:v>
                </c:pt>
                <c:pt idx="2">
                  <c:v>1209.5</c:v>
                </c:pt>
                <c:pt idx="3">
                  <c:v>1221.5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67-7A42-A79B-F0086626B09C}"/>
            </c:ext>
          </c:extLst>
        </c:ser>
        <c:ser>
          <c:idx val="1"/>
          <c:order val="1"/>
          <c:tx>
            <c:strRef>
              <c:f>Control!$A$12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Control!$B$20:$E$20</c:f>
                <c:numCache>
                  <c:formatCode>General</c:formatCode>
                  <c:ptCount val="4"/>
                  <c:pt idx="0">
                    <c:v>2.5964719653150192</c:v>
                  </c:pt>
                  <c:pt idx="1">
                    <c:v>5.4456098525937877</c:v>
                  </c:pt>
                  <c:pt idx="2">
                    <c:v>4.6539230762873887</c:v>
                  </c:pt>
                  <c:pt idx="3">
                    <c:v>5.8463663928973526</c:v>
                  </c:pt>
                </c:numCache>
              </c:numRef>
            </c:plus>
            <c:minus>
              <c:numRef>
                <c:f>Control!$B$20:$E$20</c:f>
                <c:numCache>
                  <c:formatCode>General</c:formatCode>
                  <c:ptCount val="4"/>
                  <c:pt idx="0">
                    <c:v>2.5964719653150192</c:v>
                  </c:pt>
                  <c:pt idx="1">
                    <c:v>5.4456098525937877</c:v>
                  </c:pt>
                  <c:pt idx="2">
                    <c:v>4.6539230762873887</c:v>
                  </c:pt>
                  <c:pt idx="3">
                    <c:v>5.8463663928973526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Control!$B$19:$E$19</c:f>
              <c:numCache>
                <c:formatCode>General</c:formatCode>
                <c:ptCount val="4"/>
                <c:pt idx="0">
                  <c:v>1184.4166666666667</c:v>
                </c:pt>
                <c:pt idx="1">
                  <c:v>1191.5666666666668</c:v>
                </c:pt>
                <c:pt idx="2">
                  <c:v>1198.1499999999999</c:v>
                </c:pt>
                <c:pt idx="3">
                  <c:v>1193.1000000000001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67-7A42-A79B-F0086626B09C}"/>
            </c:ext>
          </c:extLst>
        </c:ser>
        <c:ser>
          <c:idx val="2"/>
          <c:order val="2"/>
          <c:tx>
            <c:strRef>
              <c:f>Control!$A$23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Control!$B$31:$E$31</c:f>
                <c:numCache>
                  <c:formatCode>General</c:formatCode>
                  <c:ptCount val="4"/>
                  <c:pt idx="0">
                    <c:v>24.015578277443147</c:v>
                  </c:pt>
                  <c:pt idx="1">
                    <c:v>8.5251197450045382</c:v>
                  </c:pt>
                  <c:pt idx="2">
                    <c:v>10.514830795912358</c:v>
                  </c:pt>
                  <c:pt idx="3">
                    <c:v>14.31219759505858</c:v>
                  </c:pt>
                </c:numCache>
              </c:numRef>
            </c:plus>
            <c:minus>
              <c:numRef>
                <c:f>Control!$B$31:$E$31</c:f>
                <c:numCache>
                  <c:formatCode>General</c:formatCode>
                  <c:ptCount val="4"/>
                  <c:pt idx="0">
                    <c:v>24.015578277443147</c:v>
                  </c:pt>
                  <c:pt idx="1">
                    <c:v>8.5251197450045382</c:v>
                  </c:pt>
                  <c:pt idx="2">
                    <c:v>10.514830795912358</c:v>
                  </c:pt>
                  <c:pt idx="3">
                    <c:v>14.31219759505858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Control!$B$30:$E$30</c:f>
              <c:numCache>
                <c:formatCode>General</c:formatCode>
                <c:ptCount val="4"/>
                <c:pt idx="0">
                  <c:v>1198.2</c:v>
                </c:pt>
                <c:pt idx="1">
                  <c:v>1197.4833333333333</c:v>
                </c:pt>
                <c:pt idx="2">
                  <c:v>1247.4833333333333</c:v>
                </c:pt>
                <c:pt idx="3">
                  <c:v>1262.95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67-7A42-A79B-F0086626B09C}"/>
            </c:ext>
          </c:extLst>
        </c:ser>
        <c:ser>
          <c:idx val="3"/>
          <c:order val="3"/>
          <c:tx>
            <c:strRef>
              <c:f>Control!$A$34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Control!$B$42:$E$42</c:f>
                <c:numCache>
                  <c:formatCode>General</c:formatCode>
                  <c:ptCount val="4"/>
                  <c:pt idx="0">
                    <c:v>18.384966684767189</c:v>
                  </c:pt>
                  <c:pt idx="1">
                    <c:v>26.286225797300506</c:v>
                  </c:pt>
                  <c:pt idx="2">
                    <c:v>7.7025753269063815</c:v>
                  </c:pt>
                  <c:pt idx="3">
                    <c:v>9.0307806971490479</c:v>
                  </c:pt>
                </c:numCache>
              </c:numRef>
            </c:plus>
            <c:minus>
              <c:numRef>
                <c:f>Control!$B$42:$E$42</c:f>
                <c:numCache>
                  <c:formatCode>General</c:formatCode>
                  <c:ptCount val="4"/>
                  <c:pt idx="0">
                    <c:v>18.384966684767189</c:v>
                  </c:pt>
                  <c:pt idx="1">
                    <c:v>26.286225797300506</c:v>
                  </c:pt>
                  <c:pt idx="2">
                    <c:v>7.7025753269063815</c:v>
                  </c:pt>
                  <c:pt idx="3">
                    <c:v>9.0307806971490479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Control!$B$41:$E$41</c:f>
              <c:numCache>
                <c:formatCode>General</c:formatCode>
                <c:ptCount val="4"/>
                <c:pt idx="0">
                  <c:v>1192.75</c:v>
                </c:pt>
                <c:pt idx="1">
                  <c:v>1321.7833333333335</c:v>
                </c:pt>
                <c:pt idx="2">
                  <c:v>1317.4166666666667</c:v>
                </c:pt>
                <c:pt idx="3">
                  <c:v>1303.75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67-7A42-A79B-F0086626B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'SA5'!$A$1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'SA5'!$B$9:$E$9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'SA5'!$B$9:$E$9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'SA5'!$B$8:$E$8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7E-424A-90AF-B131F28C9520}"/>
            </c:ext>
          </c:extLst>
        </c:ser>
        <c:ser>
          <c:idx val="1"/>
          <c:order val="1"/>
          <c:tx>
            <c:strRef>
              <c:f>'SA5'!$A$11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'SA5'!$B$19:$E$19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'SA5'!$B$19:$E$19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'SA5'!$B$11:$E$11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'SA5'!$B$18:$E$18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7E-424A-90AF-B131F28C9520}"/>
            </c:ext>
          </c:extLst>
        </c:ser>
        <c:ser>
          <c:idx val="2"/>
          <c:order val="2"/>
          <c:tx>
            <c:strRef>
              <c:f>'SA5'!$A$21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'SA5'!$B$29:$E$29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'SA5'!$B$29:$E$29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'SA5'!$B$21:$E$21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'SA5'!$B$28:$E$28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7E-424A-90AF-B131F28C9520}"/>
            </c:ext>
          </c:extLst>
        </c:ser>
        <c:ser>
          <c:idx val="3"/>
          <c:order val="3"/>
          <c:tx>
            <c:strRef>
              <c:f>'SA5'!$G$1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'SA5'!$H$9:$K$9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'SA5'!$H$9:$K$9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'SA5'!$H$1:$K$1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'SA5'!$H$8:$K$8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7E-424A-90AF-B131F28C9520}"/>
            </c:ext>
          </c:extLst>
        </c:ser>
        <c:ser>
          <c:idx val="4"/>
          <c:order val="4"/>
          <c:tx>
            <c:strRef>
              <c:f>'SA5'!$G$11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'SA5'!$H$19:$K$19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'SA5'!$H$19:$K$19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'SA5'!$H$11:$K$11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'SA5'!$H$18:$K$18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7E-424A-90AF-B131F28C9520}"/>
            </c:ext>
          </c:extLst>
        </c:ser>
        <c:ser>
          <c:idx val="5"/>
          <c:order val="5"/>
          <c:tx>
            <c:strRef>
              <c:f>'SA5'!$G$21</c:f>
              <c:strCache>
                <c:ptCount val="1"/>
                <c:pt idx="0">
                  <c:v>CYT-D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'SA5'!$H$29:$K$29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'SA5'!$H$29:$K$29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'SA5'!$H$21:$K$21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'SA5'!$H$28:$K$28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87E-424A-90AF-B131F28C9520}"/>
            </c:ext>
          </c:extLst>
        </c:ser>
        <c:ser>
          <c:idx val="6"/>
          <c:order val="6"/>
          <c:tx>
            <c:strRef>
              <c:f>'SA5'!$M$1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'SA5'!$N$9:$Q$9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'SA5'!$N$9:$Q$9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'SA5'!$N$1:$Q$1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'SA5'!$N$8:$Q$8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87E-424A-90AF-B131F28C9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398367"/>
        <c:axId val="2125486447"/>
      </c:scatterChart>
      <c:valAx>
        <c:axId val="2126398367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486447"/>
        <c:crosses val="autoZero"/>
        <c:crossBetween val="midCat"/>
      </c:valAx>
      <c:valAx>
        <c:axId val="212548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63983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CQN!$A$1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CQN!$B$9:$E$9</c:f>
                <c:numCache>
                  <c:formatCode>General</c:formatCode>
                  <c:ptCount val="4"/>
                  <c:pt idx="0">
                    <c:v>26.140881137916242</c:v>
                  </c:pt>
                  <c:pt idx="1">
                    <c:v>3.3192870720482675</c:v>
                  </c:pt>
                  <c:pt idx="2">
                    <c:v>25.34171791072313</c:v>
                  </c:pt>
                  <c:pt idx="3">
                    <c:v>21.987579827408641</c:v>
                  </c:pt>
                </c:numCache>
              </c:numRef>
            </c:plus>
            <c:minus>
              <c:numRef>
                <c:f>CQN!$B$9:$E$9</c:f>
                <c:numCache>
                  <c:formatCode>General</c:formatCode>
                  <c:ptCount val="4"/>
                  <c:pt idx="0">
                    <c:v>26.140881137916242</c:v>
                  </c:pt>
                  <c:pt idx="1">
                    <c:v>3.3192870720482675</c:v>
                  </c:pt>
                  <c:pt idx="2">
                    <c:v>25.34171791072313</c:v>
                  </c:pt>
                  <c:pt idx="3">
                    <c:v>21.987579827408641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CQN!$B$8:$E$8</c:f>
              <c:numCache>
                <c:formatCode>General</c:formatCode>
                <c:ptCount val="4"/>
                <c:pt idx="0">
                  <c:v>1230.3166666666666</c:v>
                </c:pt>
                <c:pt idx="1">
                  <c:v>1202.4166666666667</c:v>
                </c:pt>
                <c:pt idx="2">
                  <c:v>1208.5333333333333</c:v>
                </c:pt>
                <c:pt idx="3">
                  <c:v>1209.5833333333333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89-AF45-83A7-BA70827BE983}"/>
            </c:ext>
          </c:extLst>
        </c:ser>
        <c:ser>
          <c:idx val="1"/>
          <c:order val="1"/>
          <c:tx>
            <c:strRef>
              <c:f>CQN!$A$12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CQN!$B$20:$E$20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CQN!$B$19:$E$19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89-AF45-83A7-BA70827BE983}"/>
            </c:ext>
          </c:extLst>
        </c:ser>
        <c:ser>
          <c:idx val="2"/>
          <c:order val="2"/>
          <c:tx>
            <c:strRef>
              <c:f>CQN!$A$23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CQN!$B$31:$E$31</c:f>
                <c:numCache>
                  <c:formatCode>General</c:formatCode>
                  <c:ptCount val="4"/>
                  <c:pt idx="0">
                    <c:v>22.893463404794531</c:v>
                  </c:pt>
                  <c:pt idx="1">
                    <c:v>9.7331906382233857</c:v>
                  </c:pt>
                  <c:pt idx="2">
                    <c:v>6.2882164933045201</c:v>
                  </c:pt>
                  <c:pt idx="3">
                    <c:v>18.377014628787432</c:v>
                  </c:pt>
                </c:numCache>
              </c:numRef>
            </c:plus>
            <c:minus>
              <c:numRef>
                <c:f>CQN!$B$31:$E$31</c:f>
                <c:numCache>
                  <c:formatCode>General</c:formatCode>
                  <c:ptCount val="4"/>
                  <c:pt idx="0">
                    <c:v>22.893463404794531</c:v>
                  </c:pt>
                  <c:pt idx="1">
                    <c:v>9.7331906382233857</c:v>
                  </c:pt>
                  <c:pt idx="2">
                    <c:v>6.2882164933045201</c:v>
                  </c:pt>
                  <c:pt idx="3">
                    <c:v>18.377014628787432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CQN!$B$30:$E$30</c:f>
              <c:numCache>
                <c:formatCode>General</c:formatCode>
                <c:ptCount val="4"/>
                <c:pt idx="0">
                  <c:v>1204.1333333333332</c:v>
                </c:pt>
                <c:pt idx="1">
                  <c:v>1190.6499999999999</c:v>
                </c:pt>
                <c:pt idx="2">
                  <c:v>1194.9166666666667</c:v>
                </c:pt>
                <c:pt idx="3">
                  <c:v>1201.0666666666668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89-AF45-83A7-BA70827BE983}"/>
            </c:ext>
          </c:extLst>
        </c:ser>
        <c:ser>
          <c:idx val="3"/>
          <c:order val="3"/>
          <c:tx>
            <c:strRef>
              <c:f>CQN!$A$34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CQN!$B$42:$E$42</c:f>
                <c:numCache>
                  <c:formatCode>General</c:formatCode>
                  <c:ptCount val="4"/>
                  <c:pt idx="0">
                    <c:v>11.787917542975972</c:v>
                  </c:pt>
                  <c:pt idx="1">
                    <c:v>15.545931943759431</c:v>
                  </c:pt>
                  <c:pt idx="2">
                    <c:v>8.7362272558963756</c:v>
                  </c:pt>
                  <c:pt idx="3">
                    <c:v>12.424290724222473</c:v>
                  </c:pt>
                </c:numCache>
              </c:numRef>
            </c:plus>
            <c:minus>
              <c:numRef>
                <c:f>CQN!$B$42:$E$42</c:f>
                <c:numCache>
                  <c:formatCode>General</c:formatCode>
                  <c:ptCount val="4"/>
                  <c:pt idx="0">
                    <c:v>11.787917542975972</c:v>
                  </c:pt>
                  <c:pt idx="1">
                    <c:v>15.545931943759431</c:v>
                  </c:pt>
                  <c:pt idx="2">
                    <c:v>8.7362272558963756</c:v>
                  </c:pt>
                  <c:pt idx="3">
                    <c:v>12.424290724222473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CQN!$B$41:$E$41</c:f>
              <c:numCache>
                <c:formatCode>General</c:formatCode>
                <c:ptCount val="4"/>
                <c:pt idx="0">
                  <c:v>1197.55</c:v>
                </c:pt>
                <c:pt idx="1">
                  <c:v>1274.3999999999999</c:v>
                </c:pt>
                <c:pt idx="2">
                  <c:v>1297.1833333333334</c:v>
                </c:pt>
                <c:pt idx="3">
                  <c:v>1278.8500000000001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89-AF45-83A7-BA70827BE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CPZ!$A$1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CPZ!$B$9:$E$9</c:f>
                <c:numCache>
                  <c:formatCode>General</c:formatCode>
                  <c:ptCount val="4"/>
                  <c:pt idx="0">
                    <c:v>35.430180167008302</c:v>
                  </c:pt>
                  <c:pt idx="1">
                    <c:v>6.3713944052041445</c:v>
                  </c:pt>
                  <c:pt idx="2">
                    <c:v>16.658741449061122</c:v>
                  </c:pt>
                  <c:pt idx="3">
                    <c:v>31.258065625797563</c:v>
                  </c:pt>
                </c:numCache>
              </c:numRef>
            </c:plus>
            <c:minus>
              <c:numRef>
                <c:f>CPZ!$B$9:$E$9</c:f>
                <c:numCache>
                  <c:formatCode>General</c:formatCode>
                  <c:ptCount val="4"/>
                  <c:pt idx="0">
                    <c:v>35.430180167008302</c:v>
                  </c:pt>
                  <c:pt idx="1">
                    <c:v>6.3713944052041445</c:v>
                  </c:pt>
                  <c:pt idx="2">
                    <c:v>16.658741449061122</c:v>
                  </c:pt>
                  <c:pt idx="3">
                    <c:v>31.258065625797563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CPZ!$B$8:$E$8</c:f>
              <c:numCache>
                <c:formatCode>General</c:formatCode>
                <c:ptCount val="4"/>
                <c:pt idx="0">
                  <c:v>1231.5166666666667</c:v>
                </c:pt>
                <c:pt idx="1">
                  <c:v>1211.9666666666667</c:v>
                </c:pt>
                <c:pt idx="2">
                  <c:v>1230.4166666666667</c:v>
                </c:pt>
                <c:pt idx="3">
                  <c:v>1229.1666666666667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69-E54D-B471-3CEB7EB99322}"/>
            </c:ext>
          </c:extLst>
        </c:ser>
        <c:ser>
          <c:idx val="1"/>
          <c:order val="1"/>
          <c:tx>
            <c:strRef>
              <c:f>CPZ!$A$12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CPZ!$B$20:$E$20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CPZ!$B$19:$E$19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69-E54D-B471-3CEB7EB99322}"/>
            </c:ext>
          </c:extLst>
        </c:ser>
        <c:ser>
          <c:idx val="2"/>
          <c:order val="2"/>
          <c:tx>
            <c:strRef>
              <c:f>CPZ!$A$23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CPZ!$B$31:$E$31</c:f>
                <c:numCache>
                  <c:formatCode>General</c:formatCode>
                  <c:ptCount val="4"/>
                  <c:pt idx="0">
                    <c:v>23.480005678591027</c:v>
                  </c:pt>
                  <c:pt idx="1">
                    <c:v>12.727725641291896</c:v>
                  </c:pt>
                  <c:pt idx="2">
                    <c:v>12.401196178863783</c:v>
                  </c:pt>
                  <c:pt idx="3">
                    <c:v>18.146266833704395</c:v>
                  </c:pt>
                </c:numCache>
              </c:numRef>
            </c:plus>
            <c:minus>
              <c:numRef>
                <c:f>CPZ!$B$31:$E$31</c:f>
                <c:numCache>
                  <c:formatCode>General</c:formatCode>
                  <c:ptCount val="4"/>
                  <c:pt idx="0">
                    <c:v>23.480005678591027</c:v>
                  </c:pt>
                  <c:pt idx="1">
                    <c:v>12.727725641291896</c:v>
                  </c:pt>
                  <c:pt idx="2">
                    <c:v>12.401196178863783</c:v>
                  </c:pt>
                  <c:pt idx="3">
                    <c:v>18.146266833704395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CPZ!$B$30:$E$30</c:f>
              <c:numCache>
                <c:formatCode>General</c:formatCode>
                <c:ptCount val="4"/>
                <c:pt idx="0">
                  <c:v>1206.6333333333332</c:v>
                </c:pt>
                <c:pt idx="1">
                  <c:v>1202.7500000000002</c:v>
                </c:pt>
                <c:pt idx="2">
                  <c:v>1214.1166666666666</c:v>
                </c:pt>
                <c:pt idx="3">
                  <c:v>1217.1499999999999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69-E54D-B471-3CEB7EB99322}"/>
            </c:ext>
          </c:extLst>
        </c:ser>
        <c:ser>
          <c:idx val="3"/>
          <c:order val="3"/>
          <c:tx>
            <c:strRef>
              <c:f>CPZ!$A$34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CPZ!$B$42:$E$42</c:f>
                <c:numCache>
                  <c:formatCode>General</c:formatCode>
                  <c:ptCount val="4"/>
                  <c:pt idx="0">
                    <c:v>8.403511170933271</c:v>
                  </c:pt>
                  <c:pt idx="1">
                    <c:v>8.5859575276533047</c:v>
                  </c:pt>
                  <c:pt idx="2">
                    <c:v>12.791038529637321</c:v>
                  </c:pt>
                  <c:pt idx="3">
                    <c:v>4.8281466423463133</c:v>
                  </c:pt>
                </c:numCache>
              </c:numRef>
            </c:plus>
            <c:minus>
              <c:numRef>
                <c:f>CPZ!$B$42:$E$42</c:f>
                <c:numCache>
                  <c:formatCode>General</c:formatCode>
                  <c:ptCount val="4"/>
                  <c:pt idx="0">
                    <c:v>8.403511170933271</c:v>
                  </c:pt>
                  <c:pt idx="1">
                    <c:v>8.5859575276533047</c:v>
                  </c:pt>
                  <c:pt idx="2">
                    <c:v>12.791038529637321</c:v>
                  </c:pt>
                  <c:pt idx="3">
                    <c:v>4.8281466423463133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CPZ!$B$41:$E$41</c:f>
              <c:numCache>
                <c:formatCode>General</c:formatCode>
                <c:ptCount val="4"/>
                <c:pt idx="0">
                  <c:v>1189.25</c:v>
                </c:pt>
                <c:pt idx="1">
                  <c:v>1227.2333333333333</c:v>
                </c:pt>
                <c:pt idx="2">
                  <c:v>1267.3666666666666</c:v>
                </c:pt>
                <c:pt idx="3">
                  <c:v>1271.55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69-E54D-B471-3CEB7EB99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BAF!$A$1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BAF!$B$9:$E$9</c:f>
                <c:numCache>
                  <c:formatCode>General</c:formatCode>
                  <c:ptCount val="4"/>
                  <c:pt idx="0">
                    <c:v>35.618796535911663</c:v>
                  </c:pt>
                  <c:pt idx="1">
                    <c:v>6.0941502005338481</c:v>
                  </c:pt>
                  <c:pt idx="2">
                    <c:v>22.606606703940884</c:v>
                  </c:pt>
                  <c:pt idx="3">
                    <c:v>27.900997592678841</c:v>
                  </c:pt>
                </c:numCache>
              </c:numRef>
            </c:plus>
            <c:minus>
              <c:numRef>
                <c:f>BAF!$B$9:$E$9</c:f>
                <c:numCache>
                  <c:formatCode>General</c:formatCode>
                  <c:ptCount val="4"/>
                  <c:pt idx="0">
                    <c:v>35.618796535911663</c:v>
                  </c:pt>
                  <c:pt idx="1">
                    <c:v>6.0941502005338481</c:v>
                  </c:pt>
                  <c:pt idx="2">
                    <c:v>22.606606703940884</c:v>
                  </c:pt>
                  <c:pt idx="3">
                    <c:v>27.900997592678841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BAF!$B$8:$E$8</c:f>
              <c:numCache>
                <c:formatCode>General</c:formatCode>
                <c:ptCount val="4"/>
                <c:pt idx="0">
                  <c:v>1216.8333333333333</c:v>
                </c:pt>
                <c:pt idx="1">
                  <c:v>1201.6666666666667</c:v>
                </c:pt>
                <c:pt idx="2">
                  <c:v>1226.2666666666667</c:v>
                </c:pt>
                <c:pt idx="3">
                  <c:v>1235.0166666666664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1-C746-8B01-8E52078F33BB}"/>
            </c:ext>
          </c:extLst>
        </c:ser>
        <c:ser>
          <c:idx val="1"/>
          <c:order val="1"/>
          <c:tx>
            <c:strRef>
              <c:f>BAF!$A$12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BAF!$B$20:$E$20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BAF!$B$19:$E$19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41-C746-8B01-8E52078F33BB}"/>
            </c:ext>
          </c:extLst>
        </c:ser>
        <c:ser>
          <c:idx val="2"/>
          <c:order val="2"/>
          <c:tx>
            <c:strRef>
              <c:f>BAF!$A$23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BAF!$B$31:$E$31</c:f>
                <c:numCache>
                  <c:formatCode>General</c:formatCode>
                  <c:ptCount val="4"/>
                  <c:pt idx="0">
                    <c:v>14.359305925659054</c:v>
                  </c:pt>
                  <c:pt idx="1">
                    <c:v>10.233995635462579</c:v>
                  </c:pt>
                  <c:pt idx="2">
                    <c:v>18.666833332589231</c:v>
                  </c:pt>
                  <c:pt idx="3">
                    <c:v>22.014086399394319</c:v>
                  </c:pt>
                </c:numCache>
              </c:numRef>
            </c:plus>
            <c:minus>
              <c:numRef>
                <c:f>BAF!$B$31:$E$31</c:f>
                <c:numCache>
                  <c:formatCode>General</c:formatCode>
                  <c:ptCount val="4"/>
                  <c:pt idx="0">
                    <c:v>14.359305925659054</c:v>
                  </c:pt>
                  <c:pt idx="1">
                    <c:v>10.233995635462579</c:v>
                  </c:pt>
                  <c:pt idx="2">
                    <c:v>18.666833332589231</c:v>
                  </c:pt>
                  <c:pt idx="3">
                    <c:v>22.014086399394319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BAF!$B$30:$E$30</c:f>
              <c:numCache>
                <c:formatCode>General</c:formatCode>
                <c:ptCount val="4"/>
                <c:pt idx="0">
                  <c:v>1194.0166666666667</c:v>
                </c:pt>
                <c:pt idx="1">
                  <c:v>1198.0333333333333</c:v>
                </c:pt>
                <c:pt idx="2">
                  <c:v>1217.8333333333335</c:v>
                </c:pt>
                <c:pt idx="3">
                  <c:v>1226.8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41-C746-8B01-8E52078F33BB}"/>
            </c:ext>
          </c:extLst>
        </c:ser>
        <c:ser>
          <c:idx val="3"/>
          <c:order val="3"/>
          <c:tx>
            <c:strRef>
              <c:f>BAF!$A$34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BAF!$B$42:$E$42</c:f>
                <c:numCache>
                  <c:formatCode>General</c:formatCode>
                  <c:ptCount val="4"/>
                  <c:pt idx="0">
                    <c:v>9.5592363711752899</c:v>
                  </c:pt>
                  <c:pt idx="1">
                    <c:v>26.851592131566417</c:v>
                  </c:pt>
                  <c:pt idx="2">
                    <c:v>22.07463853988704</c:v>
                  </c:pt>
                  <c:pt idx="3">
                    <c:v>12.509143322652701</c:v>
                  </c:pt>
                </c:numCache>
              </c:numRef>
            </c:plus>
            <c:minus>
              <c:numRef>
                <c:f>BAF!$B$42:$E$42</c:f>
                <c:numCache>
                  <c:formatCode>General</c:formatCode>
                  <c:ptCount val="4"/>
                  <c:pt idx="0">
                    <c:v>9.5592363711752899</c:v>
                  </c:pt>
                  <c:pt idx="1">
                    <c:v>26.851592131566417</c:v>
                  </c:pt>
                  <c:pt idx="2">
                    <c:v>22.07463853988704</c:v>
                  </c:pt>
                  <c:pt idx="3">
                    <c:v>12.509143322652701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BAF!$B$41:$E$41</c:f>
              <c:numCache>
                <c:formatCode>General</c:formatCode>
                <c:ptCount val="4"/>
                <c:pt idx="0">
                  <c:v>1189.45</c:v>
                </c:pt>
                <c:pt idx="1">
                  <c:v>1247.8999999999999</c:v>
                </c:pt>
                <c:pt idx="2">
                  <c:v>1273.4833333333333</c:v>
                </c:pt>
                <c:pt idx="3">
                  <c:v>1262.5666666666668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41-C746-8B01-8E52078F3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EIPA!$A$1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EIPA!$B$9:$E$9</c:f>
                <c:numCache>
                  <c:formatCode>General</c:formatCode>
                  <c:ptCount val="4"/>
                  <c:pt idx="0">
                    <c:v>33.935271719358184</c:v>
                  </c:pt>
                  <c:pt idx="1">
                    <c:v>12.950585572346379</c:v>
                  </c:pt>
                  <c:pt idx="2">
                    <c:v>18.380641990964318</c:v>
                  </c:pt>
                  <c:pt idx="3">
                    <c:v>26.00248385571399</c:v>
                  </c:pt>
                </c:numCache>
              </c:numRef>
            </c:plus>
            <c:minus>
              <c:numRef>
                <c:f>EIPA!$B$9:$E$9</c:f>
                <c:numCache>
                  <c:formatCode>General</c:formatCode>
                  <c:ptCount val="4"/>
                  <c:pt idx="0">
                    <c:v>33.935271719358184</c:v>
                  </c:pt>
                  <c:pt idx="1">
                    <c:v>12.950585572346379</c:v>
                  </c:pt>
                  <c:pt idx="2">
                    <c:v>18.380641990964318</c:v>
                  </c:pt>
                  <c:pt idx="3">
                    <c:v>26.00248385571399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EIPA!$B$8:$E$8</c:f>
              <c:numCache>
                <c:formatCode>General</c:formatCode>
                <c:ptCount val="4"/>
                <c:pt idx="0">
                  <c:v>1220.1333333333334</c:v>
                </c:pt>
                <c:pt idx="1">
                  <c:v>1205.0166666666667</c:v>
                </c:pt>
                <c:pt idx="2">
                  <c:v>1219.5</c:v>
                </c:pt>
                <c:pt idx="3">
                  <c:v>1228.5249999999999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8C-3A41-B947-8B07DB9F98FB}"/>
            </c:ext>
          </c:extLst>
        </c:ser>
        <c:ser>
          <c:idx val="1"/>
          <c:order val="1"/>
          <c:tx>
            <c:strRef>
              <c:f>EIPA!$A$12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EIPA!$B$20:$E$20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EIPA!$B$19:$E$19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8C-3A41-B947-8B07DB9F98FB}"/>
            </c:ext>
          </c:extLst>
        </c:ser>
        <c:ser>
          <c:idx val="2"/>
          <c:order val="2"/>
          <c:tx>
            <c:strRef>
              <c:f>EIPA!$A$23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EIPA!$B$31:$E$31</c:f>
                <c:numCache>
                  <c:formatCode>General</c:formatCode>
                  <c:ptCount val="4"/>
                  <c:pt idx="0">
                    <c:v>12.601111062124604</c:v>
                  </c:pt>
                  <c:pt idx="1">
                    <c:v>10.51146992575252</c:v>
                  </c:pt>
                  <c:pt idx="2">
                    <c:v>18.779536735500141</c:v>
                  </c:pt>
                  <c:pt idx="3">
                    <c:v>7.8121699930301247</c:v>
                  </c:pt>
                </c:numCache>
              </c:numRef>
            </c:plus>
            <c:minus>
              <c:numRef>
                <c:f>EIPA!$B$31:$E$31</c:f>
                <c:numCache>
                  <c:formatCode>General</c:formatCode>
                  <c:ptCount val="4"/>
                  <c:pt idx="0">
                    <c:v>12.601111062124604</c:v>
                  </c:pt>
                  <c:pt idx="1">
                    <c:v>10.51146992575252</c:v>
                  </c:pt>
                  <c:pt idx="2">
                    <c:v>18.779536735500141</c:v>
                  </c:pt>
                  <c:pt idx="3">
                    <c:v>7.8121699930301247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EIPA!$B$30:$E$30</c:f>
              <c:numCache>
                <c:formatCode>General</c:formatCode>
                <c:ptCount val="4"/>
                <c:pt idx="0">
                  <c:v>1196.5999999999999</c:v>
                </c:pt>
                <c:pt idx="1">
                  <c:v>1198.45</c:v>
                </c:pt>
                <c:pt idx="2">
                  <c:v>1215.25</c:v>
                </c:pt>
                <c:pt idx="3">
                  <c:v>1269.05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8C-3A41-B947-8B07DB9F98FB}"/>
            </c:ext>
          </c:extLst>
        </c:ser>
        <c:ser>
          <c:idx val="3"/>
          <c:order val="3"/>
          <c:tx>
            <c:strRef>
              <c:f>EIPA!$A$34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EIPA!$B$42:$E$42</c:f>
                <c:numCache>
                  <c:formatCode>General</c:formatCode>
                  <c:ptCount val="4"/>
                  <c:pt idx="0">
                    <c:v>4.7766096763290031</c:v>
                  </c:pt>
                  <c:pt idx="1">
                    <c:v>6.2023517045283745</c:v>
                  </c:pt>
                  <c:pt idx="2">
                    <c:v>30.228099510223927</c:v>
                  </c:pt>
                  <c:pt idx="3">
                    <c:v>4.6882832678924631</c:v>
                  </c:pt>
                </c:numCache>
              </c:numRef>
            </c:plus>
            <c:minus>
              <c:numRef>
                <c:f>EIPA!$B$42:$E$42</c:f>
                <c:numCache>
                  <c:formatCode>General</c:formatCode>
                  <c:ptCount val="4"/>
                  <c:pt idx="0">
                    <c:v>4.7766096763290031</c:v>
                  </c:pt>
                  <c:pt idx="1">
                    <c:v>6.2023517045283745</c:v>
                  </c:pt>
                  <c:pt idx="2">
                    <c:v>30.228099510223927</c:v>
                  </c:pt>
                  <c:pt idx="3">
                    <c:v>4.6882832678924631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EIPA!$B$41:$E$41</c:f>
              <c:numCache>
                <c:formatCode>General</c:formatCode>
                <c:ptCount val="4"/>
                <c:pt idx="0">
                  <c:v>1184.3999999999999</c:v>
                </c:pt>
                <c:pt idx="1">
                  <c:v>1254.9749999999999</c:v>
                </c:pt>
                <c:pt idx="2">
                  <c:v>1283.1400000000001</c:v>
                </c:pt>
                <c:pt idx="3">
                  <c:v>1287.8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8C-3A41-B947-8B07DB9F9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'CYT-D'!$A$1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'CYT-D'!$B$9:$E$9</c:f>
                <c:numCache>
                  <c:formatCode>General</c:formatCode>
                  <c:ptCount val="4"/>
                  <c:pt idx="0">
                    <c:v>29.176822993602343</c:v>
                  </c:pt>
                  <c:pt idx="1">
                    <c:v>11.915536076903937</c:v>
                  </c:pt>
                  <c:pt idx="2">
                    <c:v>26.584732460568386</c:v>
                  </c:pt>
                  <c:pt idx="3">
                    <c:v>20.360787476585188</c:v>
                  </c:pt>
                </c:numCache>
              </c:numRef>
            </c:plus>
            <c:minus>
              <c:numRef>
                <c:f>'CYT-D'!$B$9:$E$9</c:f>
                <c:numCache>
                  <c:formatCode>General</c:formatCode>
                  <c:ptCount val="4"/>
                  <c:pt idx="0">
                    <c:v>29.176822993602343</c:v>
                  </c:pt>
                  <c:pt idx="1">
                    <c:v>11.915536076903937</c:v>
                  </c:pt>
                  <c:pt idx="2">
                    <c:v>26.584732460568386</c:v>
                  </c:pt>
                  <c:pt idx="3">
                    <c:v>20.360787476585188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'CYT-D'!$B$8:$E$8</c:f>
              <c:numCache>
                <c:formatCode>General</c:formatCode>
                <c:ptCount val="4"/>
                <c:pt idx="0">
                  <c:v>1212.3500000000001</c:v>
                </c:pt>
                <c:pt idx="1">
                  <c:v>1198.7</c:v>
                </c:pt>
                <c:pt idx="2">
                  <c:v>1224.3000000000002</c:v>
                </c:pt>
                <c:pt idx="3">
                  <c:v>1243.9833333333333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E5-2C41-90C2-08013DE1E0FA}"/>
            </c:ext>
          </c:extLst>
        </c:ser>
        <c:ser>
          <c:idx val="1"/>
          <c:order val="1"/>
          <c:tx>
            <c:strRef>
              <c:f>'CYT-D'!$A$12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'CYT-D'!$B$20:$E$20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'CYT-D'!$B$19:$E$19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E5-2C41-90C2-08013DE1E0FA}"/>
            </c:ext>
          </c:extLst>
        </c:ser>
        <c:ser>
          <c:idx val="2"/>
          <c:order val="2"/>
          <c:tx>
            <c:strRef>
              <c:f>'CYT-D'!$A$23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'CYT-D'!$B$31:$E$31</c:f>
                <c:numCache>
                  <c:formatCode>General</c:formatCode>
                  <c:ptCount val="4"/>
                  <c:pt idx="0">
                    <c:v>8.0763853300842392</c:v>
                  </c:pt>
                  <c:pt idx="1">
                    <c:v>6.8555573563836871</c:v>
                  </c:pt>
                  <c:pt idx="2">
                    <c:v>20.789965528270315</c:v>
                  </c:pt>
                  <c:pt idx="3">
                    <c:v>15.077499792737536</c:v>
                  </c:pt>
                </c:numCache>
              </c:numRef>
            </c:plus>
            <c:minus>
              <c:numRef>
                <c:f>'CYT-D'!$B$31:$E$31</c:f>
                <c:numCache>
                  <c:formatCode>General</c:formatCode>
                  <c:ptCount val="4"/>
                  <c:pt idx="0">
                    <c:v>8.0763853300842392</c:v>
                  </c:pt>
                  <c:pt idx="1">
                    <c:v>6.8555573563836871</c:v>
                  </c:pt>
                  <c:pt idx="2">
                    <c:v>20.789965528270315</c:v>
                  </c:pt>
                  <c:pt idx="3">
                    <c:v>15.077499792737536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'CYT-D'!$B$30:$E$30</c:f>
              <c:numCache>
                <c:formatCode>General</c:formatCode>
                <c:ptCount val="4"/>
                <c:pt idx="0">
                  <c:v>1206.2</c:v>
                </c:pt>
                <c:pt idx="1">
                  <c:v>1197.8333333333333</c:v>
                </c:pt>
                <c:pt idx="2">
                  <c:v>1227.5666666666668</c:v>
                </c:pt>
                <c:pt idx="3">
                  <c:v>1240.75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E5-2C41-90C2-08013DE1E0FA}"/>
            </c:ext>
          </c:extLst>
        </c:ser>
        <c:ser>
          <c:idx val="3"/>
          <c:order val="3"/>
          <c:tx>
            <c:strRef>
              <c:f>'CYT-D'!$A$34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'CYT-D'!$B$42:$E$42</c:f>
                <c:numCache>
                  <c:formatCode>General</c:formatCode>
                  <c:ptCount val="4"/>
                  <c:pt idx="0">
                    <c:v>7.168728385611173</c:v>
                  </c:pt>
                  <c:pt idx="1">
                    <c:v>25.593488755280443</c:v>
                  </c:pt>
                  <c:pt idx="2">
                    <c:v>19.990697836743987</c:v>
                  </c:pt>
                  <c:pt idx="3">
                    <c:v>15.611534197509213</c:v>
                  </c:pt>
                </c:numCache>
              </c:numRef>
            </c:plus>
            <c:minus>
              <c:numRef>
                <c:f>'CYT-D'!$B$42:$E$42</c:f>
                <c:numCache>
                  <c:formatCode>General</c:formatCode>
                  <c:ptCount val="4"/>
                  <c:pt idx="0">
                    <c:v>7.168728385611173</c:v>
                  </c:pt>
                  <c:pt idx="1">
                    <c:v>25.593488755280443</c:v>
                  </c:pt>
                  <c:pt idx="2">
                    <c:v>19.990697836743987</c:v>
                  </c:pt>
                  <c:pt idx="3">
                    <c:v>15.611534197509213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'CYT-D'!$B$41:$E$41</c:f>
              <c:numCache>
                <c:formatCode>General</c:formatCode>
                <c:ptCount val="4"/>
                <c:pt idx="0">
                  <c:v>1197.5333333333335</c:v>
                </c:pt>
                <c:pt idx="1">
                  <c:v>1270.3333333333333</c:v>
                </c:pt>
                <c:pt idx="2">
                  <c:v>1312.7</c:v>
                </c:pt>
                <c:pt idx="3">
                  <c:v>1305.1000000000001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E5-2C41-90C2-08013DE1E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NOC!$A$1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NOC!$B$9:$E$9</c:f>
                <c:numCache>
                  <c:formatCode>General</c:formatCode>
                  <c:ptCount val="4"/>
                  <c:pt idx="0">
                    <c:v>25.667859279651694</c:v>
                  </c:pt>
                  <c:pt idx="1">
                    <c:v>10.703395099998199</c:v>
                  </c:pt>
                  <c:pt idx="2">
                    <c:v>14.566811593481937</c:v>
                  </c:pt>
                  <c:pt idx="3">
                    <c:v>18.859100367373522</c:v>
                  </c:pt>
                </c:numCache>
              </c:numRef>
            </c:plus>
            <c:minus>
              <c:numRef>
                <c:f>NOC!$B$9:$E$9</c:f>
                <c:numCache>
                  <c:formatCode>General</c:formatCode>
                  <c:ptCount val="4"/>
                  <c:pt idx="0">
                    <c:v>25.667859279651694</c:v>
                  </c:pt>
                  <c:pt idx="1">
                    <c:v>10.703395099998199</c:v>
                  </c:pt>
                  <c:pt idx="2">
                    <c:v>14.566811593481937</c:v>
                  </c:pt>
                  <c:pt idx="3">
                    <c:v>18.859100367373522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NOC!$B$8:$E$8</c:f>
              <c:numCache>
                <c:formatCode>General</c:formatCode>
                <c:ptCount val="4"/>
                <c:pt idx="0">
                  <c:v>1210.2500000000002</c:v>
                </c:pt>
                <c:pt idx="1">
                  <c:v>1189.5666666666666</c:v>
                </c:pt>
                <c:pt idx="2">
                  <c:v>1195.2</c:v>
                </c:pt>
                <c:pt idx="3">
                  <c:v>1205.1833333333332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9A-2242-8ECE-2D55C9EB0B83}"/>
            </c:ext>
          </c:extLst>
        </c:ser>
        <c:ser>
          <c:idx val="1"/>
          <c:order val="1"/>
          <c:tx>
            <c:strRef>
              <c:f>NOC!$A$12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NOC!$B$20:$E$20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NOC!$B$19:$E$19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9A-2242-8ECE-2D55C9EB0B83}"/>
            </c:ext>
          </c:extLst>
        </c:ser>
        <c:ser>
          <c:idx val="2"/>
          <c:order val="2"/>
          <c:tx>
            <c:strRef>
              <c:f>NOC!$A$23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NOC!$B$31:$E$31</c:f>
                <c:numCache>
                  <c:formatCode>General</c:formatCode>
                  <c:ptCount val="4"/>
                  <c:pt idx="0">
                    <c:v>6.2682533452310354</c:v>
                  </c:pt>
                  <c:pt idx="1">
                    <c:v>6.7232928440360622</c:v>
                  </c:pt>
                  <c:pt idx="2">
                    <c:v>14.75336119894941</c:v>
                  </c:pt>
                  <c:pt idx="3">
                    <c:v>19.715416979274561</c:v>
                  </c:pt>
                </c:numCache>
              </c:numRef>
            </c:plus>
            <c:minus>
              <c:numRef>
                <c:f>NOC!$B$31:$E$31</c:f>
                <c:numCache>
                  <c:formatCode>General</c:formatCode>
                  <c:ptCount val="4"/>
                  <c:pt idx="0">
                    <c:v>6.2682533452310354</c:v>
                  </c:pt>
                  <c:pt idx="1">
                    <c:v>6.7232928440360622</c:v>
                  </c:pt>
                  <c:pt idx="2">
                    <c:v>14.75336119894941</c:v>
                  </c:pt>
                  <c:pt idx="3">
                    <c:v>19.715416979274561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NOC!$B$30:$E$30</c:f>
              <c:numCache>
                <c:formatCode>General</c:formatCode>
                <c:ptCount val="4"/>
                <c:pt idx="0">
                  <c:v>1192.25</c:v>
                </c:pt>
                <c:pt idx="1">
                  <c:v>1187.5666666666668</c:v>
                </c:pt>
                <c:pt idx="2">
                  <c:v>1233.7833333333333</c:v>
                </c:pt>
                <c:pt idx="3">
                  <c:v>1249.1166666666666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9A-2242-8ECE-2D55C9EB0B83}"/>
            </c:ext>
          </c:extLst>
        </c:ser>
        <c:ser>
          <c:idx val="3"/>
          <c:order val="3"/>
          <c:tx>
            <c:strRef>
              <c:f>NOC!$A$34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NOC!$B$42:$E$42</c:f>
                <c:numCache>
                  <c:formatCode>General</c:formatCode>
                  <c:ptCount val="4"/>
                  <c:pt idx="0">
                    <c:v>12.915365525863622</c:v>
                  </c:pt>
                  <c:pt idx="1">
                    <c:v>20.45499124093352</c:v>
                  </c:pt>
                  <c:pt idx="2">
                    <c:v>13.102175391895759</c:v>
                  </c:pt>
                  <c:pt idx="3">
                    <c:v>6.9003623093284308</c:v>
                  </c:pt>
                </c:numCache>
              </c:numRef>
            </c:plus>
            <c:minus>
              <c:numRef>
                <c:f>NOC!$B$42:$E$42</c:f>
                <c:numCache>
                  <c:formatCode>General</c:formatCode>
                  <c:ptCount val="4"/>
                  <c:pt idx="0">
                    <c:v>12.915365525863622</c:v>
                  </c:pt>
                  <c:pt idx="1">
                    <c:v>20.45499124093352</c:v>
                  </c:pt>
                  <c:pt idx="2">
                    <c:v>13.102175391895759</c:v>
                  </c:pt>
                  <c:pt idx="3">
                    <c:v>6.9003623093284308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NOC!$B$41:$E$41</c:f>
              <c:numCache>
                <c:formatCode>General</c:formatCode>
                <c:ptCount val="4"/>
                <c:pt idx="0">
                  <c:v>1192.4666666666667</c:v>
                </c:pt>
                <c:pt idx="1">
                  <c:v>1311.1666666666667</c:v>
                </c:pt>
                <c:pt idx="2">
                  <c:v>1311.45</c:v>
                </c:pt>
                <c:pt idx="3">
                  <c:v>1302.8499999999999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9A-2242-8ECE-2D55C9EB0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'R10'!$A$1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'R10'!$B$9:$E$9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'R10'!$B$9:$E$9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'R10'!$B$8:$E$8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B2-854F-9C54-05042562E9B6}"/>
            </c:ext>
          </c:extLst>
        </c:ser>
        <c:ser>
          <c:idx val="1"/>
          <c:order val="1"/>
          <c:tx>
            <c:strRef>
              <c:f>'R10'!$A$11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'R10'!$B$19:$E$19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'R10'!$B$19:$E$19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'R10'!$B$11:$E$11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'R10'!$B$18:$E$18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B2-854F-9C54-05042562E9B6}"/>
            </c:ext>
          </c:extLst>
        </c:ser>
        <c:ser>
          <c:idx val="2"/>
          <c:order val="2"/>
          <c:tx>
            <c:strRef>
              <c:f>'R10'!$A$21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'R10'!$B$29:$E$29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'R10'!$B$29:$E$29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'R10'!$B$21:$E$21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'R10'!$B$28:$E$28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B2-854F-9C54-05042562E9B6}"/>
            </c:ext>
          </c:extLst>
        </c:ser>
        <c:ser>
          <c:idx val="3"/>
          <c:order val="3"/>
          <c:tx>
            <c:strRef>
              <c:f>'R10'!$G$1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'R10'!$H$9:$K$9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'R10'!$H$9:$K$9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'R10'!$H$1:$K$1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'R10'!$H$8:$K$8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BB2-854F-9C54-05042562E9B6}"/>
            </c:ext>
          </c:extLst>
        </c:ser>
        <c:ser>
          <c:idx val="4"/>
          <c:order val="4"/>
          <c:tx>
            <c:strRef>
              <c:f>'R10'!$G$11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'R10'!$H$19:$K$19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'R10'!$H$19:$K$19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'R10'!$H$11:$K$11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'R10'!$H$18:$K$18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BB2-854F-9C54-05042562E9B6}"/>
            </c:ext>
          </c:extLst>
        </c:ser>
        <c:ser>
          <c:idx val="5"/>
          <c:order val="5"/>
          <c:tx>
            <c:strRef>
              <c:f>'R10'!$G$21</c:f>
              <c:strCache>
                <c:ptCount val="1"/>
                <c:pt idx="0">
                  <c:v>CYT-D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'R10'!$H$29:$K$29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'R10'!$H$29:$K$29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'R10'!$H$21:$K$21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'R10'!$H$28:$K$28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BB2-854F-9C54-05042562E9B6}"/>
            </c:ext>
          </c:extLst>
        </c:ser>
        <c:ser>
          <c:idx val="6"/>
          <c:order val="6"/>
          <c:tx>
            <c:strRef>
              <c:f>'R10'!$M$1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'R10'!$N$9:$Q$9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'R10'!$N$9:$Q$9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'R10'!$N$1:$Q$1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'R10'!$N$8:$Q$8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BB2-854F-9C54-05042562E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098303"/>
        <c:axId val="2088350671"/>
      </c:scatterChart>
      <c:valAx>
        <c:axId val="212409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8350671"/>
        <c:crosses val="autoZero"/>
        <c:crossBetween val="midCat"/>
      </c:valAx>
      <c:valAx>
        <c:axId val="2088350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983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'SA1'!$A$1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'SA1'!$B$9:$E$9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'SA1'!$B$9:$E$9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'SA1'!$B$8:$E$8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2E-CD46-8576-C95F8B2ABEE6}"/>
            </c:ext>
          </c:extLst>
        </c:ser>
        <c:ser>
          <c:idx val="1"/>
          <c:order val="1"/>
          <c:tx>
            <c:strRef>
              <c:f>'SA1'!$A$11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'SA1'!$B$19:$E$19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'SA1'!$B$19:$E$19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'SA1'!$B$11:$E$11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'SA1'!$B$18:$E$18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2E-CD46-8576-C95F8B2ABEE6}"/>
            </c:ext>
          </c:extLst>
        </c:ser>
        <c:ser>
          <c:idx val="2"/>
          <c:order val="2"/>
          <c:tx>
            <c:strRef>
              <c:f>'SA1'!$A$21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'SA1'!$B$29:$E$29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'SA1'!$B$29:$E$29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'SA1'!$B$21:$E$21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'SA1'!$B$28:$E$28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2E-CD46-8576-C95F8B2ABEE6}"/>
            </c:ext>
          </c:extLst>
        </c:ser>
        <c:ser>
          <c:idx val="3"/>
          <c:order val="3"/>
          <c:tx>
            <c:strRef>
              <c:f>'SA1'!$G$1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'SA1'!$H$9:$K$9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'SA1'!$H$9:$K$9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'SA1'!$H$1:$K$1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'SA1'!$H$8:$K$8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2E-CD46-8576-C95F8B2ABEE6}"/>
            </c:ext>
          </c:extLst>
        </c:ser>
        <c:ser>
          <c:idx val="4"/>
          <c:order val="4"/>
          <c:tx>
            <c:strRef>
              <c:f>'SA1'!$G$11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'SA1'!$H$19:$K$19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'SA1'!$H$19:$K$19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'SA1'!$H$11:$K$11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'SA1'!$H$18:$K$18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72E-CD46-8576-C95F8B2ABEE6}"/>
            </c:ext>
          </c:extLst>
        </c:ser>
        <c:ser>
          <c:idx val="5"/>
          <c:order val="5"/>
          <c:tx>
            <c:strRef>
              <c:f>'SA1'!$G$21</c:f>
              <c:strCache>
                <c:ptCount val="1"/>
                <c:pt idx="0">
                  <c:v>CYT-D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'SA1'!$H$29:$K$29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'SA1'!$H$29:$K$29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'SA1'!$H$21:$K$21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'SA1'!$H$28:$K$28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72E-CD46-8576-C95F8B2ABEE6}"/>
            </c:ext>
          </c:extLst>
        </c:ser>
        <c:ser>
          <c:idx val="6"/>
          <c:order val="6"/>
          <c:tx>
            <c:strRef>
              <c:f>'SA1'!$M$1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'SA1'!$N$9:$Q$9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'SA1'!$N$9:$Q$9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'SA1'!$N$1:$Q$1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'SA1'!$N$8:$Q$8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72E-CD46-8576-C95F8B2AB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026703"/>
        <c:axId val="2083028383"/>
      </c:scatterChart>
      <c:valAx>
        <c:axId val="2083026703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028383"/>
        <c:crosses val="autoZero"/>
        <c:crossBetween val="midCat"/>
      </c:valAx>
      <c:valAx>
        <c:axId val="208302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0267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377977</xdr:colOff>
      <xdr:row>6</xdr:row>
      <xdr:rowOff>151190</xdr:rowOff>
    </xdr:from>
    <xdr:to>
      <xdr:col>32</xdr:col>
      <xdr:colOff>589643</xdr:colOff>
      <xdr:row>52</xdr:row>
      <xdr:rowOff>105833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3D3179-0CEF-CD4F-ABF6-B71324B5A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809625</xdr:colOff>
      <xdr:row>10</xdr:row>
      <xdr:rowOff>49934</xdr:rowOff>
    </xdr:from>
    <xdr:to>
      <xdr:col>23</xdr:col>
      <xdr:colOff>57727</xdr:colOff>
      <xdr:row>41</xdr:row>
      <xdr:rowOff>86591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AA6D1F-7C04-E14E-BC1F-E3526332D6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616252</xdr:colOff>
      <xdr:row>5</xdr:row>
      <xdr:rowOff>65314</xdr:rowOff>
    </xdr:from>
    <xdr:to>
      <xdr:col>29</xdr:col>
      <xdr:colOff>133048</xdr:colOff>
      <xdr:row>45</xdr:row>
      <xdr:rowOff>169334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E50358-7863-6C40-A48F-495830395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589037</xdr:colOff>
      <xdr:row>5</xdr:row>
      <xdr:rowOff>16933</xdr:rowOff>
    </xdr:from>
    <xdr:to>
      <xdr:col>28</xdr:col>
      <xdr:colOff>272143</xdr:colOff>
      <xdr:row>45</xdr:row>
      <xdr:rowOff>45356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E446E0-7C9B-014D-8F3A-855A4D3906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573918</xdr:colOff>
      <xdr:row>3</xdr:row>
      <xdr:rowOff>1813</xdr:rowOff>
    </xdr:from>
    <xdr:to>
      <xdr:col>30</xdr:col>
      <xdr:colOff>60475</xdr:colOff>
      <xdr:row>43</xdr:row>
      <xdr:rowOff>45356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04DC54-2D8A-3A4C-B735-4C3B615D79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226180</xdr:colOff>
      <xdr:row>3</xdr:row>
      <xdr:rowOff>122765</xdr:rowOff>
    </xdr:from>
    <xdr:to>
      <xdr:col>27</xdr:col>
      <xdr:colOff>211666</xdr:colOff>
      <xdr:row>42</xdr:row>
      <xdr:rowOff>60475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692D4B-7198-C14C-AF64-24BFD20814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679752</xdr:colOff>
      <xdr:row>4</xdr:row>
      <xdr:rowOff>77409</xdr:rowOff>
    </xdr:from>
    <xdr:to>
      <xdr:col>28</xdr:col>
      <xdr:colOff>241906</xdr:colOff>
      <xdr:row>43</xdr:row>
      <xdr:rowOff>120952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7ADDD1-6373-0B46-AAEE-A122AB3B6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527352</xdr:colOff>
      <xdr:row>6</xdr:row>
      <xdr:rowOff>171148</xdr:rowOff>
    </xdr:from>
    <xdr:to>
      <xdr:col>25</xdr:col>
      <xdr:colOff>127605</xdr:colOff>
      <xdr:row>34</xdr:row>
      <xdr:rowOff>188081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7B1E03-1B83-2841-A6E9-F9AC1962D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695647</xdr:colOff>
      <xdr:row>12</xdr:row>
      <xdr:rowOff>66076</xdr:rowOff>
    </xdr:from>
    <xdr:to>
      <xdr:col>36</xdr:col>
      <xdr:colOff>127000</xdr:colOff>
      <xdr:row>71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F42766-7546-8C47-BEE6-0FA19A1EF0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16933</xdr:colOff>
      <xdr:row>10</xdr:row>
      <xdr:rowOff>76199</xdr:rowOff>
    </xdr:from>
    <xdr:to>
      <xdr:col>26</xdr:col>
      <xdr:colOff>152400</xdr:colOff>
      <xdr:row>49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84A94D7-E242-5740-B482-CBD56343BD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3DE79-9866-564F-B118-6A474C1F6BBC}">
  <dimension ref="A1:J42"/>
  <sheetViews>
    <sheetView topLeftCell="A15" zoomScale="115" zoomScaleNormal="217" workbookViewId="0">
      <selection activeCell="B41" sqref="B41:E42"/>
    </sheetView>
  </sheetViews>
  <sheetFormatPr baseColWidth="10" defaultRowHeight="16" x14ac:dyDescent="0.2"/>
  <sheetData>
    <row r="1" spans="1:10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 x14ac:dyDescent="0.2">
      <c r="B2">
        <v>1260.3</v>
      </c>
      <c r="C2">
        <v>1213.5999999999999</v>
      </c>
      <c r="D2">
        <v>1223.3</v>
      </c>
      <c r="E2">
        <v>1238.5</v>
      </c>
    </row>
    <row r="3" spans="1:10" x14ac:dyDescent="0.2">
      <c r="B3">
        <v>1257.5999999999999</v>
      </c>
      <c r="C3">
        <v>1201.8</v>
      </c>
      <c r="D3">
        <v>1221.0999999999999</v>
      </c>
      <c r="E3">
        <v>1228.5</v>
      </c>
    </row>
    <row r="4" spans="1:10" x14ac:dyDescent="0.2">
      <c r="B4">
        <v>1217.4000000000001</v>
      </c>
      <c r="C4">
        <v>1193.3</v>
      </c>
      <c r="D4">
        <v>1174.3</v>
      </c>
      <c r="E4">
        <v>1196.0999999999999</v>
      </c>
      <c r="G4" s="2">
        <v>0</v>
      </c>
      <c r="H4" s="2">
        <v>6</v>
      </c>
      <c r="I4" s="2">
        <v>24</v>
      </c>
      <c r="J4" s="3">
        <v>48</v>
      </c>
    </row>
    <row r="5" spans="1:10" x14ac:dyDescent="0.2">
      <c r="B5">
        <v>1226.7</v>
      </c>
      <c r="C5">
        <v>1196</v>
      </c>
      <c r="D5">
        <v>1185.2</v>
      </c>
      <c r="E5">
        <v>1197.8</v>
      </c>
      <c r="G5">
        <f>AVERAGE(B2:B3)</f>
        <v>1258.9499999999998</v>
      </c>
      <c r="H5">
        <f t="shared" ref="H5:J5" si="0">AVERAGE(C2:C3)</f>
        <v>1207.6999999999998</v>
      </c>
      <c r="I5">
        <f t="shared" si="0"/>
        <v>1222.1999999999998</v>
      </c>
      <c r="J5">
        <f t="shared" si="0"/>
        <v>1233.5</v>
      </c>
    </row>
    <row r="6" spans="1:10" x14ac:dyDescent="0.2">
      <c r="B6">
        <v>1178.8</v>
      </c>
      <c r="C6">
        <v>1186.3</v>
      </c>
      <c r="D6">
        <v>1226.5</v>
      </c>
      <c r="E6">
        <v>1236.3</v>
      </c>
      <c r="G6">
        <f>AVERAGE(B4:B5)</f>
        <v>1222.0500000000002</v>
      </c>
      <c r="H6">
        <f t="shared" ref="H6:J6" si="1">AVERAGE(C4:C5)</f>
        <v>1194.6500000000001</v>
      </c>
      <c r="I6">
        <f t="shared" si="1"/>
        <v>1179.75</v>
      </c>
      <c r="J6">
        <f t="shared" si="1"/>
        <v>1196.9499999999998</v>
      </c>
    </row>
    <row r="7" spans="1:10" x14ac:dyDescent="0.2">
      <c r="B7">
        <v>1182.0999999999999</v>
      </c>
      <c r="C7">
        <v>1185</v>
      </c>
      <c r="D7">
        <v>1226.5999999999999</v>
      </c>
      <c r="E7">
        <v>1231.8</v>
      </c>
      <c r="G7">
        <f>AVERAGE(B6:B7)</f>
        <v>1180.4499999999998</v>
      </c>
      <c r="H7">
        <f t="shared" ref="H7:J7" si="2">AVERAGE(C6:C7)</f>
        <v>1185.6500000000001</v>
      </c>
      <c r="I7">
        <f t="shared" si="2"/>
        <v>1226.55</v>
      </c>
      <c r="J7">
        <f t="shared" si="2"/>
        <v>1234.05</v>
      </c>
    </row>
    <row r="8" spans="1:10" x14ac:dyDescent="0.2">
      <c r="A8" s="4" t="s">
        <v>0</v>
      </c>
      <c r="B8" s="5">
        <f>AVERAGE(B2:B7)</f>
        <v>1220.4833333333333</v>
      </c>
      <c r="C8" s="5">
        <f t="shared" ref="C8:E8" si="3">AVERAGE(C2:C7)</f>
        <v>1196</v>
      </c>
      <c r="D8" s="5">
        <f t="shared" si="3"/>
        <v>1209.5</v>
      </c>
      <c r="E8" s="5">
        <f t="shared" si="3"/>
        <v>1221.5</v>
      </c>
    </row>
    <row r="9" spans="1:10" x14ac:dyDescent="0.2">
      <c r="A9" s="6" t="s">
        <v>1</v>
      </c>
      <c r="B9" s="7">
        <f>STDEV(B2:B7)</f>
        <v>35.275907736962161</v>
      </c>
      <c r="C9" s="7">
        <f t="shared" ref="C9:E9" si="4">STDEV(C2:C7)</f>
        <v>10.637480904800698</v>
      </c>
      <c r="D9" s="7">
        <f t="shared" si="4"/>
        <v>23.392049931547231</v>
      </c>
      <c r="E9" s="7">
        <f t="shared" si="4"/>
        <v>19.338976187999222</v>
      </c>
    </row>
    <row r="12" spans="1:10" x14ac:dyDescent="0.2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 x14ac:dyDescent="0.2">
      <c r="B13">
        <v>1183.0999999999999</v>
      </c>
      <c r="C13">
        <v>1191.3</v>
      </c>
      <c r="D13">
        <v>1202.9000000000001</v>
      </c>
      <c r="E13">
        <v>1201.5</v>
      </c>
    </row>
    <row r="14" spans="1:10" x14ac:dyDescent="0.2">
      <c r="B14">
        <v>1181.2</v>
      </c>
      <c r="C14">
        <v>1193.3</v>
      </c>
      <c r="D14">
        <v>1200.4000000000001</v>
      </c>
      <c r="E14">
        <v>1198.3</v>
      </c>
    </row>
    <row r="15" spans="1:10" x14ac:dyDescent="0.2">
      <c r="B15">
        <v>1185.9000000000001</v>
      </c>
      <c r="C15">
        <v>1190.2</v>
      </c>
      <c r="D15">
        <v>1201</v>
      </c>
      <c r="E15">
        <v>1190.5</v>
      </c>
      <c r="G15" s="2">
        <v>0</v>
      </c>
      <c r="H15" s="2">
        <v>6</v>
      </c>
      <c r="I15" s="2">
        <v>24</v>
      </c>
      <c r="J15" s="3">
        <v>48</v>
      </c>
    </row>
    <row r="16" spans="1:10" x14ac:dyDescent="0.2">
      <c r="B16">
        <v>1182.7</v>
      </c>
      <c r="C16">
        <v>1187</v>
      </c>
      <c r="D16">
        <v>1191.3</v>
      </c>
      <c r="E16">
        <v>1192.4000000000001</v>
      </c>
      <c r="G16">
        <f>AVERAGE(B13:B14)</f>
        <v>1182.1500000000001</v>
      </c>
      <c r="H16">
        <f t="shared" ref="H16:J16" si="5">AVERAGE(C13:C14)</f>
        <v>1192.3</v>
      </c>
      <c r="I16">
        <f t="shared" si="5"/>
        <v>1201.6500000000001</v>
      </c>
      <c r="J16">
        <f t="shared" si="5"/>
        <v>1199.9000000000001</v>
      </c>
    </row>
    <row r="17" spans="1:10" x14ac:dyDescent="0.2">
      <c r="B17">
        <v>1185.2</v>
      </c>
      <c r="C17">
        <v>1201.3</v>
      </c>
      <c r="D17">
        <v>1199.9000000000001</v>
      </c>
      <c r="E17">
        <v>1190.5</v>
      </c>
      <c r="G17">
        <f>AVERAGE(B15:B16)</f>
        <v>1184.3000000000002</v>
      </c>
      <c r="H17">
        <f t="shared" ref="H17:J17" si="6">AVERAGE(C15:C16)</f>
        <v>1188.5999999999999</v>
      </c>
      <c r="I17">
        <f t="shared" si="6"/>
        <v>1196.1500000000001</v>
      </c>
      <c r="J17">
        <f t="shared" si="6"/>
        <v>1191.45</v>
      </c>
    </row>
    <row r="18" spans="1:10" x14ac:dyDescent="0.2">
      <c r="B18">
        <v>1188.4000000000001</v>
      </c>
      <c r="C18">
        <v>1186.3</v>
      </c>
      <c r="D18">
        <v>1193.4000000000001</v>
      </c>
      <c r="E18">
        <v>1185.4000000000001</v>
      </c>
      <c r="G18">
        <f>AVERAGE(B17:B18)</f>
        <v>1186.8000000000002</v>
      </c>
      <c r="H18">
        <f t="shared" ref="H18:J18" si="7">AVERAGE(C17:C18)</f>
        <v>1193.8</v>
      </c>
      <c r="I18">
        <f t="shared" si="7"/>
        <v>1196.6500000000001</v>
      </c>
      <c r="J18">
        <f t="shared" si="7"/>
        <v>1187.95</v>
      </c>
    </row>
    <row r="19" spans="1:10" x14ac:dyDescent="0.2">
      <c r="A19" s="4" t="s">
        <v>0</v>
      </c>
      <c r="B19" s="5">
        <f>AVERAGE(B13:B18)</f>
        <v>1184.4166666666667</v>
      </c>
      <c r="C19" s="5">
        <f t="shared" ref="C19" si="8">AVERAGE(C13:C18)</f>
        <v>1191.5666666666668</v>
      </c>
      <c r="D19" s="5">
        <f t="shared" ref="D19" si="9">AVERAGE(D13:D18)</f>
        <v>1198.1499999999999</v>
      </c>
      <c r="E19" s="5">
        <f t="shared" ref="E19" si="10">AVERAGE(E13:E18)</f>
        <v>1193.1000000000001</v>
      </c>
    </row>
    <row r="20" spans="1:10" x14ac:dyDescent="0.2">
      <c r="A20" s="6" t="s">
        <v>1</v>
      </c>
      <c r="B20" s="7">
        <f>STDEV(B13:B18)</f>
        <v>2.5964719653150192</v>
      </c>
      <c r="C20" s="7">
        <f t="shared" ref="C20:E20" si="11">STDEV(C13:C18)</f>
        <v>5.4456098525937877</v>
      </c>
      <c r="D20" s="7">
        <f t="shared" si="11"/>
        <v>4.6539230762873887</v>
      </c>
      <c r="E20" s="7">
        <f t="shared" si="11"/>
        <v>5.8463663928973526</v>
      </c>
    </row>
    <row r="23" spans="1:10" x14ac:dyDescent="0.2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 x14ac:dyDescent="0.2">
      <c r="B24">
        <v>1228.2</v>
      </c>
      <c r="C24">
        <v>1190.5</v>
      </c>
      <c r="D24">
        <v>1250.7</v>
      </c>
      <c r="E24">
        <v>1276.0999999999999</v>
      </c>
    </row>
    <row r="25" spans="1:10" x14ac:dyDescent="0.2">
      <c r="B25">
        <v>1227.0999999999999</v>
      </c>
      <c r="C25">
        <v>1205</v>
      </c>
      <c r="D25">
        <v>1259.9000000000001</v>
      </c>
      <c r="E25">
        <v>1277.5</v>
      </c>
    </row>
    <row r="26" spans="1:10" x14ac:dyDescent="0.2">
      <c r="B26">
        <v>1195.2</v>
      </c>
      <c r="C26">
        <v>1208</v>
      </c>
      <c r="D26">
        <v>1255.7</v>
      </c>
      <c r="E26">
        <v>1238.0999999999999</v>
      </c>
      <c r="G26" s="2">
        <v>0</v>
      </c>
      <c r="H26" s="2">
        <v>6</v>
      </c>
      <c r="I26" s="2">
        <v>24</v>
      </c>
      <c r="J26" s="3">
        <v>48</v>
      </c>
    </row>
    <row r="27" spans="1:10" x14ac:dyDescent="0.2">
      <c r="B27">
        <v>1184</v>
      </c>
      <c r="C27">
        <v>1198.7</v>
      </c>
      <c r="D27">
        <v>1244.7</v>
      </c>
      <c r="E27">
        <v>1265.4000000000001</v>
      </c>
      <c r="G27">
        <f>AVERAGE(B24:B25)</f>
        <v>1227.6500000000001</v>
      </c>
      <c r="H27">
        <f t="shared" ref="H27:J27" si="12">AVERAGE(C24:C25)</f>
        <v>1197.75</v>
      </c>
      <c r="I27">
        <f t="shared" si="12"/>
        <v>1255.3000000000002</v>
      </c>
      <c r="J27">
        <f t="shared" si="12"/>
        <v>1276.8</v>
      </c>
    </row>
    <row r="28" spans="1:10" x14ac:dyDescent="0.2">
      <c r="B28">
        <v>1171.5</v>
      </c>
      <c r="C28">
        <v>1197.3</v>
      </c>
      <c r="D28">
        <v>1243.7</v>
      </c>
      <c r="E28">
        <v>1259.3</v>
      </c>
      <c r="G28">
        <f>AVERAGE(B26:B27)</f>
        <v>1189.5999999999999</v>
      </c>
      <c r="H28">
        <f t="shared" ref="H28:J28" si="13">AVERAGE(C26:C27)</f>
        <v>1203.3499999999999</v>
      </c>
      <c r="I28">
        <f t="shared" si="13"/>
        <v>1250.2</v>
      </c>
      <c r="J28">
        <f t="shared" si="13"/>
        <v>1251.75</v>
      </c>
    </row>
    <row r="29" spans="1:10" x14ac:dyDescent="0.2">
      <c r="B29">
        <v>1183.2</v>
      </c>
      <c r="C29">
        <v>1185.4000000000001</v>
      </c>
      <c r="D29">
        <v>1230.2</v>
      </c>
      <c r="E29">
        <v>1261.3</v>
      </c>
      <c r="G29">
        <f>AVERAGE(B28:B29)</f>
        <v>1177.3499999999999</v>
      </c>
      <c r="H29">
        <f t="shared" ref="H29:J29" si="14">AVERAGE(C28:C29)</f>
        <v>1191.3499999999999</v>
      </c>
      <c r="I29">
        <f t="shared" si="14"/>
        <v>1236.95</v>
      </c>
      <c r="J29">
        <f t="shared" si="14"/>
        <v>1260.3</v>
      </c>
    </row>
    <row r="30" spans="1:10" x14ac:dyDescent="0.2">
      <c r="A30" s="4" t="s">
        <v>0</v>
      </c>
      <c r="B30" s="5">
        <f>AVERAGE(B24:B29)</f>
        <v>1198.2</v>
      </c>
      <c r="C30" s="5">
        <f t="shared" ref="C30" si="15">AVERAGE(C24:C29)</f>
        <v>1197.4833333333333</v>
      </c>
      <c r="D30" s="5">
        <f t="shared" ref="D30" si="16">AVERAGE(D24:D29)</f>
        <v>1247.4833333333333</v>
      </c>
      <c r="E30" s="5">
        <f t="shared" ref="E30" si="17">AVERAGE(E24:E29)</f>
        <v>1262.95</v>
      </c>
    </row>
    <row r="31" spans="1:10" x14ac:dyDescent="0.2">
      <c r="A31" s="6" t="s">
        <v>1</v>
      </c>
      <c r="B31" s="7">
        <f>STDEV(B24:B29)</f>
        <v>24.015578277443147</v>
      </c>
      <c r="C31" s="7">
        <f t="shared" ref="C31:E31" si="18">STDEV(C24:C29)</f>
        <v>8.5251197450045382</v>
      </c>
      <c r="D31" s="7">
        <f t="shared" si="18"/>
        <v>10.514830795912358</v>
      </c>
      <c r="E31" s="7">
        <f t="shared" si="18"/>
        <v>14.31219759505858</v>
      </c>
    </row>
    <row r="34" spans="1:10" x14ac:dyDescent="0.2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 x14ac:dyDescent="0.2">
      <c r="B35">
        <v>1190.4000000000001</v>
      </c>
      <c r="C35">
        <v>1323.3</v>
      </c>
      <c r="D35">
        <v>1321.9</v>
      </c>
      <c r="E35">
        <v>1317.8</v>
      </c>
    </row>
    <row r="36" spans="1:10" x14ac:dyDescent="0.2">
      <c r="B36">
        <v>1191.9000000000001</v>
      </c>
      <c r="C36">
        <v>1332.9</v>
      </c>
      <c r="D36">
        <v>1322</v>
      </c>
      <c r="E36">
        <v>1310.4000000000001</v>
      </c>
    </row>
    <row r="37" spans="1:10" x14ac:dyDescent="0.2">
      <c r="B37">
        <v>1215.5</v>
      </c>
      <c r="C37">
        <v>1335.8</v>
      </c>
      <c r="D37">
        <v>1323.2</v>
      </c>
      <c r="E37">
        <v>1304.9000000000001</v>
      </c>
      <c r="G37" s="2">
        <v>0</v>
      </c>
      <c r="H37" s="2">
        <v>6</v>
      </c>
      <c r="I37" s="2">
        <v>24</v>
      </c>
      <c r="J37" s="3">
        <v>48</v>
      </c>
    </row>
    <row r="38" spans="1:10" x14ac:dyDescent="0.2">
      <c r="B38">
        <v>1212.5</v>
      </c>
      <c r="C38">
        <v>1356.6</v>
      </c>
      <c r="D38">
        <v>1322.2</v>
      </c>
      <c r="E38">
        <v>1298.4000000000001</v>
      </c>
      <c r="G38">
        <f>AVERAGE(B35:B36)</f>
        <v>1191.1500000000001</v>
      </c>
      <c r="H38">
        <f t="shared" ref="H38:J38" si="19">AVERAGE(C35:C36)</f>
        <v>1328.1</v>
      </c>
      <c r="I38">
        <f t="shared" si="19"/>
        <v>1321.95</v>
      </c>
      <c r="J38">
        <f t="shared" si="19"/>
        <v>1314.1</v>
      </c>
    </row>
    <row r="39" spans="1:10" x14ac:dyDescent="0.2">
      <c r="B39">
        <v>1174.5</v>
      </c>
      <c r="C39">
        <v>1295</v>
      </c>
      <c r="D39">
        <v>1305.8</v>
      </c>
      <c r="E39">
        <v>1295.3</v>
      </c>
      <c r="G39">
        <f>AVERAGE(B37:B38)</f>
        <v>1214</v>
      </c>
      <c r="H39">
        <f t="shared" ref="H39:J39" si="20">AVERAGE(C37:C38)</f>
        <v>1346.1999999999998</v>
      </c>
      <c r="I39">
        <f t="shared" si="20"/>
        <v>1322.7</v>
      </c>
      <c r="J39">
        <f t="shared" si="20"/>
        <v>1301.6500000000001</v>
      </c>
    </row>
    <row r="40" spans="1:10" x14ac:dyDescent="0.2">
      <c r="B40">
        <v>1171.7</v>
      </c>
      <c r="C40">
        <v>1287.0999999999999</v>
      </c>
      <c r="D40">
        <v>1309.4000000000001</v>
      </c>
      <c r="E40">
        <v>1295.7</v>
      </c>
      <c r="G40">
        <f>AVERAGE(B39:B40)</f>
        <v>1173.0999999999999</v>
      </c>
      <c r="H40">
        <f t="shared" ref="H40:I40" si="21">AVERAGE(C39:C40)</f>
        <v>1291.05</v>
      </c>
      <c r="I40">
        <f t="shared" si="21"/>
        <v>1307.5999999999999</v>
      </c>
      <c r="J40">
        <f>AVERAGE(E39:E40)</f>
        <v>1295.5</v>
      </c>
    </row>
    <row r="41" spans="1:10" x14ac:dyDescent="0.2">
      <c r="A41" s="4" t="s">
        <v>0</v>
      </c>
      <c r="B41" s="5">
        <f>AVERAGE(B35:B40)</f>
        <v>1192.75</v>
      </c>
      <c r="C41" s="5">
        <f t="shared" ref="C41" si="22">AVERAGE(C35:C40)</f>
        <v>1321.7833333333335</v>
      </c>
      <c r="D41" s="5">
        <f t="shared" ref="D41" si="23">AVERAGE(D35:D40)</f>
        <v>1317.4166666666667</v>
      </c>
      <c r="E41" s="5">
        <f t="shared" ref="E41" si="24">AVERAGE(E35:E40)</f>
        <v>1303.75</v>
      </c>
    </row>
    <row r="42" spans="1:10" x14ac:dyDescent="0.2">
      <c r="A42" s="6" t="s">
        <v>1</v>
      </c>
      <c r="B42" s="7">
        <f>STDEV(B35:B40)</f>
        <v>18.384966684767189</v>
      </c>
      <c r="C42" s="7">
        <f t="shared" ref="C42:E42" si="25">STDEV(C35:C40)</f>
        <v>26.286225797300506</v>
      </c>
      <c r="D42" s="7">
        <f t="shared" si="25"/>
        <v>7.7025753269063815</v>
      </c>
      <c r="E42" s="7">
        <f t="shared" si="25"/>
        <v>9.0307806971490479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0D96A-66E6-C74F-B851-46D2B3044453}">
  <dimension ref="A1:Q29"/>
  <sheetViews>
    <sheetView zoomScale="58" workbookViewId="0">
      <selection activeCell="K37" sqref="K37"/>
    </sheetView>
  </sheetViews>
  <sheetFormatPr baseColWidth="10" defaultRowHeight="16" x14ac:dyDescent="0.2"/>
  <sheetData>
    <row r="1" spans="1:17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1" t="s">
        <v>6</v>
      </c>
      <c r="H1" s="2">
        <v>0</v>
      </c>
      <c r="I1" s="2">
        <v>6</v>
      </c>
      <c r="J1" s="2">
        <v>24</v>
      </c>
      <c r="K1" s="3">
        <v>48</v>
      </c>
      <c r="M1" s="1" t="s">
        <v>7</v>
      </c>
      <c r="N1" s="2">
        <v>0</v>
      </c>
      <c r="O1" s="2">
        <v>6</v>
      </c>
      <c r="P1" s="2">
        <v>24</v>
      </c>
      <c r="Q1" s="3">
        <v>48</v>
      </c>
    </row>
    <row r="2" spans="1:17" x14ac:dyDescent="0.2">
      <c r="H2" s="10"/>
      <c r="I2" s="10"/>
      <c r="J2" s="10"/>
      <c r="K2" s="10"/>
    </row>
    <row r="3" spans="1:17" x14ac:dyDescent="0.2">
      <c r="H3" s="10"/>
      <c r="I3" s="10"/>
      <c r="J3" s="10"/>
      <c r="K3" s="10"/>
    </row>
    <row r="4" spans="1:17" x14ac:dyDescent="0.2">
      <c r="H4" s="10"/>
      <c r="I4" s="10"/>
      <c r="J4" s="10"/>
      <c r="K4" s="10"/>
      <c r="Q4" s="9"/>
    </row>
    <row r="5" spans="1:17" x14ac:dyDescent="0.2">
      <c r="H5" s="10"/>
      <c r="I5" s="10"/>
      <c r="J5" s="10"/>
      <c r="K5" s="10"/>
      <c r="Q5" s="9"/>
    </row>
    <row r="6" spans="1:17" x14ac:dyDescent="0.2">
      <c r="H6" s="10"/>
      <c r="I6" s="10"/>
      <c r="J6" s="10"/>
      <c r="K6" s="10"/>
    </row>
    <row r="7" spans="1:17" x14ac:dyDescent="0.2">
      <c r="H7" s="10"/>
      <c r="I7" s="10"/>
      <c r="J7" s="10"/>
      <c r="K7" s="10"/>
    </row>
    <row r="8" spans="1:17" x14ac:dyDescent="0.2">
      <c r="A8" s="4" t="s">
        <v>0</v>
      </c>
      <c r="B8" s="5" t="e">
        <f>AVERAGE(B2:B7)</f>
        <v>#DIV/0!</v>
      </c>
      <c r="C8" s="5" t="e">
        <f t="shared" ref="C8:E8" si="0">AVERAGE(C2:C7)</f>
        <v>#DIV/0!</v>
      </c>
      <c r="D8" s="5" t="e">
        <f t="shared" si="0"/>
        <v>#DIV/0!</v>
      </c>
      <c r="E8" s="5" t="e">
        <f t="shared" si="0"/>
        <v>#DIV/0!</v>
      </c>
      <c r="G8" s="4" t="s">
        <v>0</v>
      </c>
      <c r="H8" s="5" t="e">
        <f>AVERAGE(H2:H7)</f>
        <v>#DIV/0!</v>
      </c>
      <c r="I8" s="5" t="e">
        <f t="shared" ref="I8:K8" si="1">AVERAGE(I2:I7)</f>
        <v>#DIV/0!</v>
      </c>
      <c r="J8" s="5" t="e">
        <f t="shared" si="1"/>
        <v>#DIV/0!</v>
      </c>
      <c r="K8" s="5" t="e">
        <f t="shared" si="1"/>
        <v>#DIV/0!</v>
      </c>
      <c r="M8" s="4" t="s">
        <v>0</v>
      </c>
      <c r="N8" s="5" t="e">
        <f>AVERAGE(N2:N7)</f>
        <v>#DIV/0!</v>
      </c>
      <c r="O8" s="5" t="e">
        <f t="shared" ref="O8:Q8" si="2">AVERAGE(O2:O7)</f>
        <v>#DIV/0!</v>
      </c>
      <c r="P8" s="5" t="e">
        <f t="shared" si="2"/>
        <v>#DIV/0!</v>
      </c>
      <c r="Q8" s="5" t="e">
        <f t="shared" si="2"/>
        <v>#DIV/0!</v>
      </c>
    </row>
    <row r="9" spans="1:17" x14ac:dyDescent="0.2">
      <c r="A9" s="6" t="s">
        <v>1</v>
      </c>
      <c r="B9" s="7" t="e">
        <f>STDEV(B2:B7)</f>
        <v>#DIV/0!</v>
      </c>
      <c r="C9" s="7" t="e">
        <f t="shared" ref="C9:E9" si="3">STDEV(C2:C7)</f>
        <v>#DIV/0!</v>
      </c>
      <c r="D9" s="7" t="e">
        <f t="shared" si="3"/>
        <v>#DIV/0!</v>
      </c>
      <c r="E9" s="7" t="e">
        <f t="shared" si="3"/>
        <v>#DIV/0!</v>
      </c>
      <c r="G9" s="6" t="s">
        <v>1</v>
      </c>
      <c r="H9" s="7" t="e">
        <f>STDEV(H2:H7)</f>
        <v>#DIV/0!</v>
      </c>
      <c r="I9" s="7" t="e">
        <f t="shared" ref="I9:K9" si="4">STDEV(I2:I7)</f>
        <v>#DIV/0!</v>
      </c>
      <c r="J9" s="7" t="e">
        <f t="shared" si="4"/>
        <v>#DIV/0!</v>
      </c>
      <c r="K9" s="7" t="e">
        <f t="shared" si="4"/>
        <v>#DIV/0!</v>
      </c>
      <c r="M9" s="6" t="s">
        <v>1</v>
      </c>
      <c r="N9" s="7" t="e">
        <f>STDEV(N2:N7)</f>
        <v>#DIV/0!</v>
      </c>
      <c r="O9" s="7" t="e">
        <f t="shared" ref="O9:Q9" si="5">STDEV(O2:O7)</f>
        <v>#DIV/0!</v>
      </c>
      <c r="P9" s="7" t="e">
        <f t="shared" si="5"/>
        <v>#DIV/0!</v>
      </c>
      <c r="Q9" s="7" t="e">
        <f t="shared" si="5"/>
        <v>#DIV/0!</v>
      </c>
    </row>
    <row r="11" spans="1:17" x14ac:dyDescent="0.2">
      <c r="A11" s="1" t="s">
        <v>8</v>
      </c>
      <c r="B11" s="2">
        <v>0</v>
      </c>
      <c r="C11" s="2">
        <v>6</v>
      </c>
      <c r="D11" s="2">
        <v>24</v>
      </c>
      <c r="E11" s="3">
        <v>48</v>
      </c>
      <c r="G11" s="1" t="s">
        <v>9</v>
      </c>
      <c r="H11" s="2">
        <v>0</v>
      </c>
      <c r="I11" s="2">
        <v>6</v>
      </c>
      <c r="J11" s="2">
        <v>24</v>
      </c>
      <c r="K11" s="3">
        <v>48</v>
      </c>
    </row>
    <row r="18" spans="1:11" x14ac:dyDescent="0.2">
      <c r="A18" s="4" t="s">
        <v>0</v>
      </c>
      <c r="B18" s="5" t="e">
        <f>AVERAGE(B12:B17)</f>
        <v>#DIV/0!</v>
      </c>
      <c r="C18" s="5" t="e">
        <f t="shared" ref="C18:E18" si="6">AVERAGE(C12:C17)</f>
        <v>#DIV/0!</v>
      </c>
      <c r="D18" s="5" t="e">
        <f t="shared" si="6"/>
        <v>#DIV/0!</v>
      </c>
      <c r="E18" s="5" t="e">
        <f t="shared" si="6"/>
        <v>#DIV/0!</v>
      </c>
      <c r="G18" s="4" t="s">
        <v>0</v>
      </c>
      <c r="H18" s="5" t="e">
        <f>AVERAGE(H12:H17)</f>
        <v>#DIV/0!</v>
      </c>
      <c r="I18" s="5" t="e">
        <f t="shared" ref="I18:K18" si="7">AVERAGE(I12:I17)</f>
        <v>#DIV/0!</v>
      </c>
      <c r="J18" s="5" t="e">
        <f t="shared" si="7"/>
        <v>#DIV/0!</v>
      </c>
      <c r="K18" s="5" t="e">
        <f t="shared" si="7"/>
        <v>#DIV/0!</v>
      </c>
    </row>
    <row r="19" spans="1:11" x14ac:dyDescent="0.2">
      <c r="A19" s="6" t="s">
        <v>1</v>
      </c>
      <c r="B19" s="7" t="e">
        <f>STDEV(B12:B17)</f>
        <v>#DIV/0!</v>
      </c>
      <c r="C19" s="7" t="e">
        <f t="shared" ref="C19:E19" si="8">STDEV(C12:C17)</f>
        <v>#DIV/0!</v>
      </c>
      <c r="D19" s="7" t="e">
        <f t="shared" si="8"/>
        <v>#DIV/0!</v>
      </c>
      <c r="E19" s="7" t="e">
        <f t="shared" si="8"/>
        <v>#DIV/0!</v>
      </c>
      <c r="G19" s="6" t="s">
        <v>1</v>
      </c>
      <c r="H19" s="7" t="e">
        <f>STDEV(H12:H17)</f>
        <v>#DIV/0!</v>
      </c>
      <c r="I19" s="7" t="e">
        <f t="shared" ref="I19:K19" si="9">STDEV(I12:I17)</f>
        <v>#DIV/0!</v>
      </c>
      <c r="J19" s="7" t="e">
        <f t="shared" si="9"/>
        <v>#DIV/0!</v>
      </c>
      <c r="K19" s="7" t="e">
        <f t="shared" si="9"/>
        <v>#DIV/0!</v>
      </c>
    </row>
    <row r="21" spans="1:11" x14ac:dyDescent="0.2">
      <c r="A21" s="1" t="s">
        <v>10</v>
      </c>
      <c r="B21" s="2">
        <v>0</v>
      </c>
      <c r="C21" s="2">
        <v>6</v>
      </c>
      <c r="D21" s="2">
        <v>24</v>
      </c>
      <c r="E21" s="3">
        <v>48</v>
      </c>
      <c r="G21" s="1" t="s">
        <v>11</v>
      </c>
      <c r="H21" s="2">
        <v>0</v>
      </c>
      <c r="I21" s="2">
        <v>6</v>
      </c>
      <c r="J21" s="2">
        <v>24</v>
      </c>
      <c r="K21" s="3">
        <v>48</v>
      </c>
    </row>
    <row r="28" spans="1:11" x14ac:dyDescent="0.2">
      <c r="A28" s="4" t="s">
        <v>0</v>
      </c>
      <c r="B28" s="5" t="e">
        <f>AVERAGE(B22:B27)</f>
        <v>#DIV/0!</v>
      </c>
      <c r="C28" s="5" t="e">
        <f t="shared" ref="C28:E28" si="10">AVERAGE(C22:C27)</f>
        <v>#DIV/0!</v>
      </c>
      <c r="D28" s="5" t="e">
        <f t="shared" si="10"/>
        <v>#DIV/0!</v>
      </c>
      <c r="E28" s="5" t="e">
        <f t="shared" si="10"/>
        <v>#DIV/0!</v>
      </c>
      <c r="G28" s="4" t="s">
        <v>0</v>
      </c>
      <c r="H28" s="5" t="e">
        <f>AVERAGE(H22:H27)</f>
        <v>#DIV/0!</v>
      </c>
      <c r="I28" s="5" t="e">
        <f t="shared" ref="I28:K28" si="11">AVERAGE(I22:I27)</f>
        <v>#DIV/0!</v>
      </c>
      <c r="J28" s="5" t="e">
        <f t="shared" si="11"/>
        <v>#DIV/0!</v>
      </c>
      <c r="K28" s="5" t="e">
        <f t="shared" si="11"/>
        <v>#DIV/0!</v>
      </c>
    </row>
    <row r="29" spans="1:11" x14ac:dyDescent="0.2">
      <c r="A29" s="6" t="s">
        <v>1</v>
      </c>
      <c r="B29" s="7" t="e">
        <f>STDEV(B22:B27)</f>
        <v>#DIV/0!</v>
      </c>
      <c r="C29" s="7" t="e">
        <f t="shared" ref="C29:E29" si="12">STDEV(C22:C27)</f>
        <v>#DIV/0!</v>
      </c>
      <c r="D29" s="7" t="e">
        <f t="shared" si="12"/>
        <v>#DIV/0!</v>
      </c>
      <c r="E29" s="7" t="e">
        <f t="shared" si="12"/>
        <v>#DIV/0!</v>
      </c>
      <c r="G29" s="6" t="s">
        <v>1</v>
      </c>
      <c r="H29" s="7" t="e">
        <f>STDEV(H22:H27)</f>
        <v>#DIV/0!</v>
      </c>
      <c r="I29" s="7" t="e">
        <f t="shared" ref="I29:K29" si="13">STDEV(I22:I27)</f>
        <v>#DIV/0!</v>
      </c>
      <c r="J29" s="7" t="e">
        <f t="shared" si="13"/>
        <v>#DIV/0!</v>
      </c>
      <c r="K29" s="7" t="e">
        <f t="shared" si="13"/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9B2B1-371E-8242-AFBA-2B1CE1C5C352}">
  <dimension ref="A1:J42"/>
  <sheetViews>
    <sheetView zoomScale="80" zoomScaleNormal="80" workbookViewId="0">
      <selection activeCell="G32" sqref="G32"/>
    </sheetView>
  </sheetViews>
  <sheetFormatPr baseColWidth="10" defaultRowHeight="16" x14ac:dyDescent="0.2"/>
  <sheetData>
    <row r="1" spans="1:10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 x14ac:dyDescent="0.2">
      <c r="B2">
        <v>1262.4000000000001</v>
      </c>
      <c r="C2">
        <v>1199.5999999999999</v>
      </c>
      <c r="D2">
        <v>1227.0999999999999</v>
      </c>
      <c r="E2">
        <v>1213.2</v>
      </c>
    </row>
    <row r="3" spans="1:10" x14ac:dyDescent="0.2">
      <c r="B3">
        <v>1255.8</v>
      </c>
      <c r="C3">
        <v>1207.5</v>
      </c>
      <c r="D3">
        <v>1230.7</v>
      </c>
      <c r="E3">
        <v>1213.3</v>
      </c>
    </row>
    <row r="4" spans="1:10" x14ac:dyDescent="0.2">
      <c r="B4">
        <v>1231</v>
      </c>
      <c r="C4">
        <v>1205.3</v>
      </c>
      <c r="D4">
        <v>1180.5999999999999</v>
      </c>
      <c r="E4">
        <v>1191.3</v>
      </c>
      <c r="G4" s="2">
        <v>0</v>
      </c>
      <c r="H4" s="2">
        <v>6</v>
      </c>
      <c r="I4" s="2">
        <v>24</v>
      </c>
      <c r="J4" s="3">
        <v>48</v>
      </c>
    </row>
    <row r="5" spans="1:10" x14ac:dyDescent="0.2">
      <c r="B5">
        <v>1230.4000000000001</v>
      </c>
      <c r="C5">
        <v>1199.5</v>
      </c>
      <c r="D5">
        <v>1172.4000000000001</v>
      </c>
      <c r="E5">
        <v>1176.5999999999999</v>
      </c>
      <c r="G5">
        <f>AVERAGE(B2:B3)</f>
        <v>1259.0999999999999</v>
      </c>
      <c r="H5">
        <f t="shared" ref="H5:J5" si="0">AVERAGE(C2:C3)</f>
        <v>1203.55</v>
      </c>
      <c r="I5">
        <f t="shared" si="0"/>
        <v>1228.9000000000001</v>
      </c>
      <c r="J5">
        <f t="shared" si="0"/>
        <v>1213.25</v>
      </c>
    </row>
    <row r="6" spans="1:10" x14ac:dyDescent="0.2">
      <c r="B6">
        <v>1196.9000000000001</v>
      </c>
      <c r="C6">
        <v>1202.3</v>
      </c>
      <c r="D6">
        <v>1223.0999999999999</v>
      </c>
      <c r="E6">
        <v>1230.3</v>
      </c>
      <c r="G6">
        <f>AVERAGE(B4:B5)</f>
        <v>1230.7</v>
      </c>
      <c r="H6">
        <f t="shared" ref="H6:J6" si="1">AVERAGE(C4:C5)</f>
        <v>1202.4000000000001</v>
      </c>
      <c r="I6">
        <f t="shared" si="1"/>
        <v>1176.5</v>
      </c>
      <c r="J6">
        <f t="shared" si="1"/>
        <v>1183.9499999999998</v>
      </c>
    </row>
    <row r="7" spans="1:10" x14ac:dyDescent="0.2">
      <c r="B7">
        <v>1205.4000000000001</v>
      </c>
      <c r="C7">
        <v>1200.3</v>
      </c>
      <c r="D7">
        <v>1217.3</v>
      </c>
      <c r="E7">
        <v>1232.8</v>
      </c>
      <c r="G7">
        <f>AVERAGE(B6:B7)</f>
        <v>1201.1500000000001</v>
      </c>
      <c r="H7">
        <f t="shared" ref="H7:J7" si="2">AVERAGE(C6:C7)</f>
        <v>1201.3</v>
      </c>
      <c r="I7">
        <f t="shared" si="2"/>
        <v>1220.1999999999998</v>
      </c>
      <c r="J7">
        <f t="shared" si="2"/>
        <v>1231.55</v>
      </c>
    </row>
    <row r="8" spans="1:10" x14ac:dyDescent="0.2">
      <c r="A8" s="4" t="s">
        <v>0</v>
      </c>
      <c r="B8" s="5">
        <f>AVERAGE(B2:B7)</f>
        <v>1230.3166666666666</v>
      </c>
      <c r="C8" s="5">
        <f t="shared" ref="C8:E8" si="3">AVERAGE(C2:C7)</f>
        <v>1202.4166666666667</v>
      </c>
      <c r="D8" s="5">
        <f t="shared" si="3"/>
        <v>1208.5333333333333</v>
      </c>
      <c r="E8" s="5">
        <f t="shared" si="3"/>
        <v>1209.5833333333333</v>
      </c>
    </row>
    <row r="9" spans="1:10" x14ac:dyDescent="0.2">
      <c r="A9" s="6" t="s">
        <v>1</v>
      </c>
      <c r="B9" s="7">
        <f>STDEV(B2:B7)</f>
        <v>26.140881137916242</v>
      </c>
      <c r="C9" s="7">
        <f t="shared" ref="C9:E9" si="4">STDEV(C2:C7)</f>
        <v>3.3192870720482675</v>
      </c>
      <c r="D9" s="7">
        <f t="shared" si="4"/>
        <v>25.34171791072313</v>
      </c>
      <c r="E9" s="7">
        <f t="shared" si="4"/>
        <v>21.987579827408641</v>
      </c>
    </row>
    <row r="12" spans="1:10" x14ac:dyDescent="0.2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5" spans="1:10" x14ac:dyDescent="0.2">
      <c r="G15" s="2">
        <v>0</v>
      </c>
      <c r="H15" s="2">
        <v>6</v>
      </c>
      <c r="I15" s="2">
        <v>24</v>
      </c>
      <c r="J15" s="3">
        <v>48</v>
      </c>
    </row>
    <row r="16" spans="1:10" x14ac:dyDescent="0.2">
      <c r="G16" t="e">
        <f>AVERAGE(B13:B14)</f>
        <v>#DIV/0!</v>
      </c>
      <c r="H16" t="e">
        <f t="shared" ref="H16:J16" si="5">AVERAGE(C13:C14)</f>
        <v>#DIV/0!</v>
      </c>
      <c r="I16" t="e">
        <f t="shared" si="5"/>
        <v>#DIV/0!</v>
      </c>
      <c r="J16" t="e">
        <f t="shared" si="5"/>
        <v>#DIV/0!</v>
      </c>
    </row>
    <row r="17" spans="1:10" x14ac:dyDescent="0.2">
      <c r="G17" t="e">
        <f>AVERAGE(B15:B16)</f>
        <v>#DIV/0!</v>
      </c>
      <c r="H17" t="e">
        <f t="shared" ref="H17:J17" si="6">AVERAGE(C15:C16)</f>
        <v>#DIV/0!</v>
      </c>
      <c r="I17" t="e">
        <f t="shared" si="6"/>
        <v>#DIV/0!</v>
      </c>
      <c r="J17" t="e">
        <f t="shared" si="6"/>
        <v>#DIV/0!</v>
      </c>
    </row>
    <row r="18" spans="1:10" x14ac:dyDescent="0.2">
      <c r="G18" t="e">
        <f>AVERAGE(B17:B18)</f>
        <v>#DIV/0!</v>
      </c>
      <c r="H18" t="e">
        <f t="shared" ref="H18:J18" si="7">AVERAGE(C17:C18)</f>
        <v>#DIV/0!</v>
      </c>
      <c r="I18" t="e">
        <f t="shared" si="7"/>
        <v>#DIV/0!</v>
      </c>
      <c r="J18" t="e">
        <f t="shared" si="7"/>
        <v>#DIV/0!</v>
      </c>
    </row>
    <row r="19" spans="1:10" x14ac:dyDescent="0.2">
      <c r="A19" s="4" t="s">
        <v>0</v>
      </c>
      <c r="B19" s="5" t="e">
        <f>AVERAGE(B13:B18)</f>
        <v>#DIV/0!</v>
      </c>
      <c r="C19" s="5" t="e">
        <f t="shared" ref="C19:E19" si="8">AVERAGE(C13:C18)</f>
        <v>#DIV/0!</v>
      </c>
      <c r="D19" s="5" t="e">
        <f t="shared" si="8"/>
        <v>#DIV/0!</v>
      </c>
      <c r="E19" s="5" t="e">
        <f t="shared" si="8"/>
        <v>#DIV/0!</v>
      </c>
    </row>
    <row r="20" spans="1:10" x14ac:dyDescent="0.2">
      <c r="A20" s="6" t="s">
        <v>1</v>
      </c>
      <c r="B20" s="7" t="e">
        <f>STDEV(B13:B18)</f>
        <v>#DIV/0!</v>
      </c>
      <c r="C20" s="7" t="e">
        <f t="shared" ref="C20:E20" si="9">STDEV(C13:C18)</f>
        <v>#DIV/0!</v>
      </c>
      <c r="D20" s="7" t="e">
        <f t="shared" si="9"/>
        <v>#DIV/0!</v>
      </c>
      <c r="E20" s="7" t="e">
        <f t="shared" si="9"/>
        <v>#DIV/0!</v>
      </c>
    </row>
    <row r="23" spans="1:10" x14ac:dyDescent="0.2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 x14ac:dyDescent="0.2">
      <c r="B24">
        <v>1238.2</v>
      </c>
      <c r="C24">
        <v>1181.0999999999999</v>
      </c>
      <c r="D24">
        <v>1201</v>
      </c>
      <c r="E24">
        <v>1215.7</v>
      </c>
    </row>
    <row r="25" spans="1:10" x14ac:dyDescent="0.2">
      <c r="B25">
        <v>1226.2</v>
      </c>
      <c r="C25">
        <v>1191.0999999999999</v>
      </c>
      <c r="D25">
        <v>1200.9000000000001</v>
      </c>
      <c r="E25">
        <v>1226.5999999999999</v>
      </c>
    </row>
    <row r="26" spans="1:10" x14ac:dyDescent="0.2">
      <c r="B26">
        <v>1201.5999999999999</v>
      </c>
      <c r="C26">
        <v>1203.0999999999999</v>
      </c>
      <c r="D26">
        <v>1185.8</v>
      </c>
      <c r="E26">
        <v>1185.3</v>
      </c>
      <c r="G26" s="2">
        <v>0</v>
      </c>
      <c r="H26" s="2">
        <v>6</v>
      </c>
      <c r="I26" s="2">
        <v>24</v>
      </c>
      <c r="J26" s="3">
        <v>48</v>
      </c>
    </row>
    <row r="27" spans="1:10" x14ac:dyDescent="0.2">
      <c r="B27">
        <v>1188</v>
      </c>
      <c r="C27">
        <v>1201.5999999999999</v>
      </c>
      <c r="D27">
        <v>1189.7</v>
      </c>
      <c r="E27">
        <v>1178.5999999999999</v>
      </c>
      <c r="G27">
        <f>AVERAGE(B24:B25)</f>
        <v>1232.2</v>
      </c>
      <c r="H27">
        <f t="shared" ref="H27:J27" si="10">AVERAGE(C24:C25)</f>
        <v>1186.0999999999999</v>
      </c>
      <c r="I27">
        <f t="shared" si="10"/>
        <v>1200.95</v>
      </c>
      <c r="J27">
        <f t="shared" si="10"/>
        <v>1221.1500000000001</v>
      </c>
    </row>
    <row r="28" spans="1:10" x14ac:dyDescent="0.2">
      <c r="B28">
        <v>1183.9000000000001</v>
      </c>
      <c r="C28">
        <v>1185.0999999999999</v>
      </c>
      <c r="D28">
        <v>1198.5</v>
      </c>
      <c r="E28">
        <v>1205.9000000000001</v>
      </c>
      <c r="G28">
        <f>AVERAGE(B26:B27)</f>
        <v>1194.8</v>
      </c>
      <c r="H28">
        <f t="shared" ref="H28:J28" si="11">AVERAGE(C26:C27)</f>
        <v>1202.3499999999999</v>
      </c>
      <c r="I28">
        <f t="shared" si="11"/>
        <v>1187.75</v>
      </c>
      <c r="J28">
        <f t="shared" si="11"/>
        <v>1181.9499999999998</v>
      </c>
    </row>
    <row r="29" spans="1:10" x14ac:dyDescent="0.2">
      <c r="B29">
        <v>1186.9000000000001</v>
      </c>
      <c r="C29">
        <v>1181.9000000000001</v>
      </c>
      <c r="D29">
        <v>1193.5999999999999</v>
      </c>
      <c r="E29">
        <v>1194.3</v>
      </c>
      <c r="G29">
        <f>AVERAGE(B28:B29)</f>
        <v>1185.4000000000001</v>
      </c>
      <c r="H29">
        <f t="shared" ref="H29:J29" si="12">AVERAGE(C28:C29)</f>
        <v>1183.5</v>
      </c>
      <c r="I29">
        <f t="shared" si="12"/>
        <v>1196.05</v>
      </c>
      <c r="J29">
        <f t="shared" si="12"/>
        <v>1200.0999999999999</v>
      </c>
    </row>
    <row r="30" spans="1:10" x14ac:dyDescent="0.2">
      <c r="A30" s="4" t="s">
        <v>0</v>
      </c>
      <c r="B30" s="5">
        <f>AVERAGE(B24:B29)</f>
        <v>1204.1333333333332</v>
      </c>
      <c r="C30" s="5">
        <f t="shared" ref="C30:E30" si="13">AVERAGE(C24:C29)</f>
        <v>1190.6499999999999</v>
      </c>
      <c r="D30" s="5">
        <f t="shared" si="13"/>
        <v>1194.9166666666667</v>
      </c>
      <c r="E30" s="5">
        <f t="shared" si="13"/>
        <v>1201.0666666666668</v>
      </c>
    </row>
    <row r="31" spans="1:10" x14ac:dyDescent="0.2">
      <c r="A31" s="6" t="s">
        <v>1</v>
      </c>
      <c r="B31" s="7">
        <f>STDEV(B24:B29)</f>
        <v>22.893463404794531</v>
      </c>
      <c r="C31" s="7">
        <f t="shared" ref="C31:E31" si="14">STDEV(C24:C29)</f>
        <v>9.7331906382233857</v>
      </c>
      <c r="D31" s="7">
        <f t="shared" si="14"/>
        <v>6.2882164933045201</v>
      </c>
      <c r="E31" s="7">
        <f t="shared" si="14"/>
        <v>18.377014628787432</v>
      </c>
    </row>
    <row r="34" spans="1:10" x14ac:dyDescent="0.2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 x14ac:dyDescent="0.2">
      <c r="B35">
        <v>1202.7</v>
      </c>
      <c r="C35">
        <v>1286</v>
      </c>
      <c r="D35">
        <v>1303.5</v>
      </c>
      <c r="E35">
        <v>1296.4000000000001</v>
      </c>
    </row>
    <row r="36" spans="1:10" x14ac:dyDescent="0.2">
      <c r="B36">
        <v>1200.5</v>
      </c>
      <c r="C36">
        <v>1282.5999999999999</v>
      </c>
      <c r="D36">
        <v>1297.8</v>
      </c>
      <c r="E36">
        <v>1291.5999999999999</v>
      </c>
    </row>
    <row r="37" spans="1:10" x14ac:dyDescent="0.2">
      <c r="B37">
        <v>1216.2</v>
      </c>
      <c r="C37">
        <v>1290.3</v>
      </c>
      <c r="D37">
        <v>1305.8</v>
      </c>
      <c r="E37">
        <v>1273.5</v>
      </c>
      <c r="G37" s="2">
        <v>0</v>
      </c>
      <c r="H37" s="2">
        <v>6</v>
      </c>
      <c r="I37" s="2">
        <v>24</v>
      </c>
      <c r="J37" s="3">
        <v>48</v>
      </c>
    </row>
    <row r="38" spans="1:10" x14ac:dyDescent="0.2">
      <c r="B38">
        <v>1195.5999999999999</v>
      </c>
      <c r="C38">
        <v>1277.2</v>
      </c>
      <c r="D38">
        <v>1301</v>
      </c>
      <c r="E38">
        <v>1275.5</v>
      </c>
      <c r="G38">
        <f>AVERAGE(B35:B36)</f>
        <v>1201.5999999999999</v>
      </c>
      <c r="H38">
        <f t="shared" ref="H38:J38" si="15">AVERAGE(C35:C36)</f>
        <v>1284.3</v>
      </c>
      <c r="I38">
        <f t="shared" si="15"/>
        <v>1300.6500000000001</v>
      </c>
      <c r="J38">
        <f t="shared" si="15"/>
        <v>1294</v>
      </c>
    </row>
    <row r="39" spans="1:10" x14ac:dyDescent="0.2">
      <c r="B39">
        <v>1184.7</v>
      </c>
      <c r="C39">
        <v>1256.7</v>
      </c>
      <c r="D39">
        <v>1281.8</v>
      </c>
      <c r="E39">
        <v>1264.3</v>
      </c>
      <c r="G39">
        <f>AVERAGE(B37:B38)</f>
        <v>1205.9000000000001</v>
      </c>
      <c r="H39">
        <f t="shared" ref="H39:J39" si="16">AVERAGE(C37:C38)</f>
        <v>1283.75</v>
      </c>
      <c r="I39">
        <f t="shared" si="16"/>
        <v>1303.4000000000001</v>
      </c>
      <c r="J39">
        <f t="shared" si="16"/>
        <v>1274.5</v>
      </c>
    </row>
    <row r="40" spans="1:10" x14ac:dyDescent="0.2">
      <c r="B40">
        <v>1185.5999999999999</v>
      </c>
      <c r="C40">
        <v>1253.5999999999999</v>
      </c>
      <c r="D40">
        <v>1293.2</v>
      </c>
      <c r="E40">
        <v>1271.8</v>
      </c>
      <c r="G40">
        <f>AVERAGE(B39:B40)</f>
        <v>1185.1500000000001</v>
      </c>
      <c r="H40">
        <f t="shared" ref="H40:I40" si="17">AVERAGE(C39:C40)</f>
        <v>1255.1500000000001</v>
      </c>
      <c r="I40">
        <f t="shared" si="17"/>
        <v>1287.5</v>
      </c>
      <c r="J40">
        <f>AVERAGE(E39:E40)</f>
        <v>1268.05</v>
      </c>
    </row>
    <row r="41" spans="1:10" x14ac:dyDescent="0.2">
      <c r="A41" s="4" t="s">
        <v>0</v>
      </c>
      <c r="B41" s="5">
        <f>AVERAGE(B35:B40)</f>
        <v>1197.55</v>
      </c>
      <c r="C41" s="5">
        <f t="shared" ref="C41:E41" si="18">AVERAGE(C35:C40)</f>
        <v>1274.3999999999999</v>
      </c>
      <c r="D41" s="5">
        <f t="shared" si="18"/>
        <v>1297.1833333333334</v>
      </c>
      <c r="E41" s="5">
        <f t="shared" si="18"/>
        <v>1278.8500000000001</v>
      </c>
    </row>
    <row r="42" spans="1:10" x14ac:dyDescent="0.2">
      <c r="A42" s="6" t="s">
        <v>1</v>
      </c>
      <c r="B42" s="7">
        <f>STDEV(B35:B40)</f>
        <v>11.787917542975972</v>
      </c>
      <c r="C42" s="7">
        <f t="shared" ref="C42:E42" si="19">STDEV(C35:C40)</f>
        <v>15.545931943759431</v>
      </c>
      <c r="D42" s="7">
        <f t="shared" si="19"/>
        <v>8.7362272558963756</v>
      </c>
      <c r="E42" s="7">
        <f t="shared" si="19"/>
        <v>12.424290724222473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18690-826F-394D-BDE6-10BD15F5B744}">
  <dimension ref="A1:J42"/>
  <sheetViews>
    <sheetView zoomScale="84" zoomScaleNormal="217" workbookViewId="0">
      <selection activeCell="B41" sqref="B41:E42"/>
    </sheetView>
  </sheetViews>
  <sheetFormatPr baseColWidth="10" defaultRowHeight="16" x14ac:dyDescent="0.2"/>
  <sheetData>
    <row r="1" spans="1:10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 x14ac:dyDescent="0.2">
      <c r="B2">
        <v>1266.2</v>
      </c>
      <c r="C2">
        <v>1224.5</v>
      </c>
      <c r="D2">
        <v>1247</v>
      </c>
      <c r="E2">
        <v>1235</v>
      </c>
    </row>
    <row r="3" spans="1:10" x14ac:dyDescent="0.2">
      <c r="B3">
        <v>1264.2</v>
      </c>
      <c r="C3">
        <v>1211.5999999999999</v>
      </c>
      <c r="D3">
        <v>1241.4000000000001</v>
      </c>
      <c r="E3">
        <v>1234.2</v>
      </c>
    </row>
    <row r="4" spans="1:10" ht="21" customHeight="1" x14ac:dyDescent="0.2">
      <c r="B4">
        <v>1239.2</v>
      </c>
      <c r="C4">
        <v>1207.5999999999999</v>
      </c>
      <c r="D4">
        <v>1206</v>
      </c>
      <c r="E4">
        <v>1193</v>
      </c>
      <c r="G4" s="2">
        <v>0</v>
      </c>
      <c r="H4" s="2">
        <v>6</v>
      </c>
      <c r="I4" s="2">
        <v>24</v>
      </c>
      <c r="J4" s="3">
        <v>48</v>
      </c>
    </row>
    <row r="5" spans="1:10" x14ac:dyDescent="0.2">
      <c r="B5">
        <v>1242.5</v>
      </c>
      <c r="C5">
        <v>1210.9000000000001</v>
      </c>
      <c r="D5">
        <v>1213.2</v>
      </c>
      <c r="E5">
        <v>1190.8</v>
      </c>
      <c r="G5">
        <f>AVERAGE(B2:B3)</f>
        <v>1265.2</v>
      </c>
      <c r="H5">
        <f t="shared" ref="H5:J5" si="0">AVERAGE(C2:C3)</f>
        <v>1218.05</v>
      </c>
      <c r="I5">
        <f t="shared" si="0"/>
        <v>1244.2</v>
      </c>
      <c r="J5">
        <f t="shared" si="0"/>
        <v>1234.5999999999999</v>
      </c>
    </row>
    <row r="6" spans="1:10" x14ac:dyDescent="0.2">
      <c r="B6">
        <v>1180.5999999999999</v>
      </c>
      <c r="C6">
        <v>1207.4000000000001</v>
      </c>
      <c r="D6">
        <v>1237</v>
      </c>
      <c r="E6">
        <v>1257.9000000000001</v>
      </c>
      <c r="G6">
        <f>AVERAGE(B4:B5)</f>
        <v>1240.8499999999999</v>
      </c>
      <c r="H6">
        <f t="shared" ref="H6:J6" si="1">AVERAGE(C4:C5)</f>
        <v>1209.25</v>
      </c>
      <c r="I6">
        <f t="shared" si="1"/>
        <v>1209.5999999999999</v>
      </c>
      <c r="J6">
        <f t="shared" si="1"/>
        <v>1191.9000000000001</v>
      </c>
    </row>
    <row r="7" spans="1:10" x14ac:dyDescent="0.2">
      <c r="B7">
        <v>1196.4000000000001</v>
      </c>
      <c r="C7">
        <v>1209.8</v>
      </c>
      <c r="D7">
        <v>1237.9000000000001</v>
      </c>
      <c r="E7">
        <v>1264.0999999999999</v>
      </c>
      <c r="G7">
        <f>AVERAGE(B6:B7)</f>
        <v>1188.5</v>
      </c>
      <c r="H7">
        <f t="shared" ref="H7:J7" si="2">AVERAGE(C6:C7)</f>
        <v>1208.5999999999999</v>
      </c>
      <c r="I7">
        <f t="shared" si="2"/>
        <v>1237.45</v>
      </c>
      <c r="J7">
        <f t="shared" si="2"/>
        <v>1261</v>
      </c>
    </row>
    <row r="8" spans="1:10" x14ac:dyDescent="0.2">
      <c r="A8" s="4" t="s">
        <v>0</v>
      </c>
      <c r="B8" s="5">
        <f>AVERAGE(B2:B7)</f>
        <v>1231.5166666666667</v>
      </c>
      <c r="C8" s="5">
        <f t="shared" ref="C8:E8" si="3">AVERAGE(C2:C7)</f>
        <v>1211.9666666666667</v>
      </c>
      <c r="D8" s="5">
        <f t="shared" si="3"/>
        <v>1230.4166666666667</v>
      </c>
      <c r="E8" s="5">
        <f t="shared" si="3"/>
        <v>1229.1666666666667</v>
      </c>
    </row>
    <row r="9" spans="1:10" x14ac:dyDescent="0.2">
      <c r="A9" s="6" t="s">
        <v>1</v>
      </c>
      <c r="B9" s="7">
        <f>STDEV(B2:B7)</f>
        <v>35.430180167008302</v>
      </c>
      <c r="C9" s="7">
        <f t="shared" ref="C9:E9" si="4">STDEV(C2:C7)</f>
        <v>6.3713944052041445</v>
      </c>
      <c r="D9" s="7">
        <f t="shared" si="4"/>
        <v>16.658741449061122</v>
      </c>
      <c r="E9" s="7">
        <f t="shared" si="4"/>
        <v>31.258065625797563</v>
      </c>
    </row>
    <row r="12" spans="1:10" x14ac:dyDescent="0.2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5" spans="1:10" x14ac:dyDescent="0.2">
      <c r="G15" s="2">
        <v>0</v>
      </c>
      <c r="H15" s="2">
        <v>6</v>
      </c>
      <c r="I15" s="2">
        <v>24</v>
      </c>
      <c r="J15" s="3">
        <v>48</v>
      </c>
    </row>
    <row r="16" spans="1:10" x14ac:dyDescent="0.2">
      <c r="G16" t="e">
        <f>AVERAGE(B13:B14)</f>
        <v>#DIV/0!</v>
      </c>
      <c r="H16" t="e">
        <f t="shared" ref="H16:J16" si="5">AVERAGE(C13:C14)</f>
        <v>#DIV/0!</v>
      </c>
      <c r="I16" t="e">
        <f t="shared" si="5"/>
        <v>#DIV/0!</v>
      </c>
      <c r="J16" t="e">
        <f t="shared" si="5"/>
        <v>#DIV/0!</v>
      </c>
    </row>
    <row r="17" spans="1:10" x14ac:dyDescent="0.2">
      <c r="G17" t="e">
        <f>AVERAGE(B15:B16)</f>
        <v>#DIV/0!</v>
      </c>
      <c r="H17" t="e">
        <f t="shared" ref="H17:J17" si="6">AVERAGE(C15:C16)</f>
        <v>#DIV/0!</v>
      </c>
      <c r="I17" t="e">
        <f t="shared" si="6"/>
        <v>#DIV/0!</v>
      </c>
      <c r="J17" t="e">
        <f t="shared" si="6"/>
        <v>#DIV/0!</v>
      </c>
    </row>
    <row r="18" spans="1:10" x14ac:dyDescent="0.2">
      <c r="G18" t="e">
        <f>AVERAGE(B17:B18)</f>
        <v>#DIV/0!</v>
      </c>
      <c r="H18" t="e">
        <f t="shared" ref="H18:J18" si="7">AVERAGE(C17:C18)</f>
        <v>#DIV/0!</v>
      </c>
      <c r="I18" t="e">
        <f t="shared" si="7"/>
        <v>#DIV/0!</v>
      </c>
      <c r="J18" t="e">
        <f t="shared" si="7"/>
        <v>#DIV/0!</v>
      </c>
    </row>
    <row r="19" spans="1:10" x14ac:dyDescent="0.2">
      <c r="A19" s="4" t="s">
        <v>0</v>
      </c>
      <c r="B19" s="5" t="e">
        <f>AVERAGE(B13:B18)</f>
        <v>#DIV/0!</v>
      </c>
      <c r="C19" s="5" t="e">
        <f t="shared" ref="C19:E19" si="8">AVERAGE(C13:C18)</f>
        <v>#DIV/0!</v>
      </c>
      <c r="D19" s="5" t="e">
        <f t="shared" si="8"/>
        <v>#DIV/0!</v>
      </c>
      <c r="E19" s="5" t="e">
        <f t="shared" si="8"/>
        <v>#DIV/0!</v>
      </c>
    </row>
    <row r="20" spans="1:10" x14ac:dyDescent="0.2">
      <c r="A20" s="6" t="s">
        <v>1</v>
      </c>
      <c r="B20" s="7" t="e">
        <f>STDEV(B13:B18)</f>
        <v>#DIV/0!</v>
      </c>
      <c r="C20" s="7" t="e">
        <f t="shared" ref="C20:E20" si="9">STDEV(C13:C18)</f>
        <v>#DIV/0!</v>
      </c>
      <c r="D20" s="7" t="e">
        <f t="shared" si="9"/>
        <v>#DIV/0!</v>
      </c>
      <c r="E20" s="7" t="e">
        <f t="shared" si="9"/>
        <v>#DIV/0!</v>
      </c>
    </row>
    <row r="23" spans="1:10" x14ac:dyDescent="0.2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 x14ac:dyDescent="0.2">
      <c r="B24">
        <v>1236.7</v>
      </c>
      <c r="C24">
        <v>1201.2</v>
      </c>
      <c r="D24">
        <v>1230.3</v>
      </c>
      <c r="E24">
        <v>1228.5999999999999</v>
      </c>
    </row>
    <row r="25" spans="1:10" x14ac:dyDescent="0.2">
      <c r="B25">
        <v>1234.3</v>
      </c>
      <c r="C25">
        <v>1196.4000000000001</v>
      </c>
      <c r="D25">
        <v>1229.8</v>
      </c>
      <c r="E25">
        <v>1226</v>
      </c>
    </row>
    <row r="26" spans="1:10" x14ac:dyDescent="0.2">
      <c r="B26">
        <v>1199.7</v>
      </c>
      <c r="C26">
        <v>1222.5999999999999</v>
      </c>
      <c r="D26">
        <v>1204</v>
      </c>
      <c r="E26">
        <v>1195.8</v>
      </c>
      <c r="G26" s="2">
        <v>0</v>
      </c>
      <c r="H26" s="2">
        <v>6</v>
      </c>
      <c r="I26" s="2">
        <v>24</v>
      </c>
      <c r="J26" s="3">
        <v>48</v>
      </c>
    </row>
    <row r="27" spans="1:10" x14ac:dyDescent="0.2">
      <c r="B27">
        <v>1200.5999999999999</v>
      </c>
      <c r="C27">
        <v>1213.5</v>
      </c>
      <c r="D27">
        <v>1206.4000000000001</v>
      </c>
      <c r="E27">
        <v>1192</v>
      </c>
      <c r="G27">
        <f>AVERAGE(B24:B25)</f>
        <v>1235.5</v>
      </c>
      <c r="H27">
        <f t="shared" ref="H27:J27" si="10">AVERAGE(C24:C25)</f>
        <v>1198.8000000000002</v>
      </c>
      <c r="I27">
        <f t="shared" si="10"/>
        <v>1230.05</v>
      </c>
      <c r="J27">
        <f t="shared" si="10"/>
        <v>1227.3</v>
      </c>
    </row>
    <row r="28" spans="1:10" x14ac:dyDescent="0.2">
      <c r="B28">
        <v>1184.8</v>
      </c>
      <c r="C28">
        <v>1191.3</v>
      </c>
      <c r="D28">
        <v>1207.7</v>
      </c>
      <c r="E28">
        <v>1231.9000000000001</v>
      </c>
      <c r="G28">
        <f>AVERAGE(B26:B27)</f>
        <v>1200.1500000000001</v>
      </c>
      <c r="H28">
        <f t="shared" ref="H28:J28" si="11">AVERAGE(C26:C27)</f>
        <v>1218.05</v>
      </c>
      <c r="I28">
        <f t="shared" si="11"/>
        <v>1205.2</v>
      </c>
      <c r="J28">
        <f t="shared" si="11"/>
        <v>1193.9000000000001</v>
      </c>
    </row>
    <row r="29" spans="1:10" x14ac:dyDescent="0.2">
      <c r="B29">
        <v>1183.7</v>
      </c>
      <c r="C29">
        <v>1191.5</v>
      </c>
      <c r="D29">
        <v>1206.5</v>
      </c>
      <c r="E29">
        <v>1228.5999999999999</v>
      </c>
      <c r="G29">
        <f>AVERAGE(B28:B29)</f>
        <v>1184.25</v>
      </c>
      <c r="H29">
        <f t="shared" ref="H29:J29" si="12">AVERAGE(C28:C29)</f>
        <v>1191.4000000000001</v>
      </c>
      <c r="I29">
        <f t="shared" si="12"/>
        <v>1207.0999999999999</v>
      </c>
      <c r="J29">
        <f t="shared" si="12"/>
        <v>1230.25</v>
      </c>
    </row>
    <row r="30" spans="1:10" x14ac:dyDescent="0.2">
      <c r="A30" s="4" t="s">
        <v>0</v>
      </c>
      <c r="B30" s="5">
        <f>AVERAGE(B24:B29)</f>
        <v>1206.6333333333332</v>
      </c>
      <c r="C30" s="5">
        <f t="shared" ref="C30:E30" si="13">AVERAGE(C24:C29)</f>
        <v>1202.7500000000002</v>
      </c>
      <c r="D30" s="5">
        <f t="shared" si="13"/>
        <v>1214.1166666666666</v>
      </c>
      <c r="E30" s="5">
        <f t="shared" si="13"/>
        <v>1217.1499999999999</v>
      </c>
    </row>
    <row r="31" spans="1:10" x14ac:dyDescent="0.2">
      <c r="A31" s="6" t="s">
        <v>1</v>
      </c>
      <c r="B31" s="7">
        <f>STDEV(B24:B29)</f>
        <v>23.480005678591027</v>
      </c>
      <c r="C31" s="7">
        <f t="shared" ref="C31:E31" si="14">STDEV(C24:C29)</f>
        <v>12.727725641291896</v>
      </c>
      <c r="D31" s="7">
        <f t="shared" si="14"/>
        <v>12.401196178863783</v>
      </c>
      <c r="E31" s="7">
        <f t="shared" si="14"/>
        <v>18.146266833704395</v>
      </c>
    </row>
    <row r="34" spans="1:10" x14ac:dyDescent="0.2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 x14ac:dyDescent="0.2">
      <c r="B35">
        <v>1199.4000000000001</v>
      </c>
      <c r="C35">
        <v>1232.5</v>
      </c>
      <c r="D35">
        <v>1286.5</v>
      </c>
      <c r="E35">
        <v>1277.7</v>
      </c>
    </row>
    <row r="36" spans="1:10" x14ac:dyDescent="0.2">
      <c r="B36">
        <v>1194.2</v>
      </c>
      <c r="C36">
        <v>1228.3</v>
      </c>
      <c r="D36">
        <v>1278.5999999999999</v>
      </c>
      <c r="E36">
        <v>1274.7</v>
      </c>
    </row>
    <row r="37" spans="1:10" x14ac:dyDescent="0.2">
      <c r="B37">
        <v>1191.3</v>
      </c>
      <c r="C37">
        <v>1225.2</v>
      </c>
      <c r="D37">
        <v>1264.8</v>
      </c>
      <c r="E37">
        <v>1273.8</v>
      </c>
      <c r="G37" s="2">
        <v>0</v>
      </c>
      <c r="H37" s="2">
        <v>6</v>
      </c>
      <c r="I37" s="2">
        <v>24</v>
      </c>
      <c r="J37" s="3">
        <v>48</v>
      </c>
    </row>
    <row r="38" spans="1:10" x14ac:dyDescent="0.2">
      <c r="B38">
        <v>1192.5999999999999</v>
      </c>
      <c r="C38">
        <v>1223.3</v>
      </c>
      <c r="D38">
        <v>1264.3</v>
      </c>
      <c r="E38">
        <v>1270.9000000000001</v>
      </c>
      <c r="G38">
        <f>AVERAGE(B35:B36)</f>
        <v>1196.8000000000002</v>
      </c>
      <c r="H38">
        <f t="shared" ref="H38:J38" si="15">AVERAGE(C35:C36)</f>
        <v>1230.4000000000001</v>
      </c>
      <c r="I38">
        <f t="shared" si="15"/>
        <v>1282.55</v>
      </c>
      <c r="J38">
        <f t="shared" si="15"/>
        <v>1276.2</v>
      </c>
    </row>
    <row r="39" spans="1:10" x14ac:dyDescent="0.2">
      <c r="B39">
        <v>1179.0999999999999</v>
      </c>
      <c r="C39">
        <v>1214.4000000000001</v>
      </c>
      <c r="D39">
        <v>1253.5999999999999</v>
      </c>
      <c r="E39">
        <v>1264.7</v>
      </c>
      <c r="G39">
        <f>AVERAGE(B37:B38)</f>
        <v>1191.9499999999998</v>
      </c>
      <c r="H39">
        <f t="shared" ref="H39:J39" si="16">AVERAGE(C37:C38)</f>
        <v>1224.25</v>
      </c>
      <c r="I39">
        <f t="shared" si="16"/>
        <v>1264.55</v>
      </c>
      <c r="J39">
        <f t="shared" si="16"/>
        <v>1272.3499999999999</v>
      </c>
    </row>
    <row r="40" spans="1:10" x14ac:dyDescent="0.2">
      <c r="B40">
        <v>1178.9000000000001</v>
      </c>
      <c r="C40">
        <v>1239.7</v>
      </c>
      <c r="D40">
        <v>1256.4000000000001</v>
      </c>
      <c r="E40">
        <v>1267.5</v>
      </c>
      <c r="G40">
        <f>AVERAGE(B39:B40)</f>
        <v>1179</v>
      </c>
      <c r="H40">
        <f t="shared" ref="H40:I40" si="17">AVERAGE(C39:C40)</f>
        <v>1227.0500000000002</v>
      </c>
      <c r="I40">
        <f t="shared" si="17"/>
        <v>1255</v>
      </c>
      <c r="J40">
        <f>AVERAGE(E39:E40)</f>
        <v>1266.0999999999999</v>
      </c>
    </row>
    <row r="41" spans="1:10" x14ac:dyDescent="0.2">
      <c r="A41" s="4" t="s">
        <v>0</v>
      </c>
      <c r="B41" s="5">
        <f>AVERAGE(B35:B40)</f>
        <v>1189.25</v>
      </c>
      <c r="C41" s="5">
        <f t="shared" ref="C41:E41" si="18">AVERAGE(C35:C40)</f>
        <v>1227.2333333333333</v>
      </c>
      <c r="D41" s="5">
        <f t="shared" si="18"/>
        <v>1267.3666666666666</v>
      </c>
      <c r="E41" s="5">
        <f t="shared" si="18"/>
        <v>1271.55</v>
      </c>
    </row>
    <row r="42" spans="1:10" x14ac:dyDescent="0.2">
      <c r="A42" s="6" t="s">
        <v>1</v>
      </c>
      <c r="B42" s="7">
        <f>STDEV(B35:B40)</f>
        <v>8.403511170933271</v>
      </c>
      <c r="C42" s="7">
        <f t="shared" ref="C42:E42" si="19">STDEV(C35:C40)</f>
        <v>8.5859575276533047</v>
      </c>
      <c r="D42" s="7">
        <f t="shared" si="19"/>
        <v>12.791038529637321</v>
      </c>
      <c r="E42" s="7">
        <f t="shared" si="19"/>
        <v>4.8281466423463133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9F48-FEA7-6442-B635-6477602E9513}">
  <dimension ref="A1:J42"/>
  <sheetViews>
    <sheetView zoomScale="84" zoomScaleNormal="217" workbookViewId="0">
      <selection activeCell="B41" sqref="B41:E42"/>
    </sheetView>
  </sheetViews>
  <sheetFormatPr baseColWidth="10" defaultRowHeight="16" x14ac:dyDescent="0.2"/>
  <sheetData>
    <row r="1" spans="1:10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 x14ac:dyDescent="0.2">
      <c r="B2">
        <v>1254.4000000000001</v>
      </c>
      <c r="C2">
        <v>1208.7</v>
      </c>
      <c r="D2">
        <v>1240.0999999999999</v>
      </c>
      <c r="E2">
        <v>1230.9000000000001</v>
      </c>
    </row>
    <row r="3" spans="1:10" x14ac:dyDescent="0.2">
      <c r="B3">
        <v>1252.9000000000001</v>
      </c>
      <c r="C3">
        <v>1204.5</v>
      </c>
      <c r="D3">
        <v>1233.5999999999999</v>
      </c>
      <c r="E3">
        <v>1231.5</v>
      </c>
    </row>
    <row r="4" spans="1:10" x14ac:dyDescent="0.2">
      <c r="B4">
        <v>1223.9000000000001</v>
      </c>
      <c r="C4">
        <v>1205.8</v>
      </c>
      <c r="D4">
        <v>1200</v>
      </c>
      <c r="E4">
        <v>1204.8</v>
      </c>
      <c r="G4" s="2">
        <v>0</v>
      </c>
      <c r="H4" s="2">
        <v>6</v>
      </c>
      <c r="I4" s="2">
        <v>24</v>
      </c>
      <c r="J4" s="3">
        <v>48</v>
      </c>
    </row>
    <row r="5" spans="1:10" x14ac:dyDescent="0.2">
      <c r="B5">
        <v>1220.5999999999999</v>
      </c>
      <c r="C5">
        <v>1202.5</v>
      </c>
      <c r="D5">
        <v>1195.5</v>
      </c>
      <c r="E5">
        <v>1207.0999999999999</v>
      </c>
      <c r="G5">
        <f>AVERAGE(B2:B3)</f>
        <v>1253.6500000000001</v>
      </c>
      <c r="H5">
        <f t="shared" ref="H5:J5" si="0">AVERAGE(C2:C3)</f>
        <v>1206.5999999999999</v>
      </c>
      <c r="I5">
        <f t="shared" si="0"/>
        <v>1236.8499999999999</v>
      </c>
      <c r="J5">
        <f t="shared" si="0"/>
        <v>1231.2</v>
      </c>
    </row>
    <row r="6" spans="1:10" x14ac:dyDescent="0.2">
      <c r="B6">
        <v>1174.5999999999999</v>
      </c>
      <c r="C6">
        <v>1193.8</v>
      </c>
      <c r="D6">
        <v>1248.0999999999999</v>
      </c>
      <c r="E6">
        <v>1269.9000000000001</v>
      </c>
      <c r="G6">
        <f>AVERAGE(B4:B5)</f>
        <v>1222.25</v>
      </c>
      <c r="H6">
        <f t="shared" ref="H6:J6" si="1">AVERAGE(C4:C5)</f>
        <v>1204.1500000000001</v>
      </c>
      <c r="I6">
        <f t="shared" si="1"/>
        <v>1197.75</v>
      </c>
      <c r="J6">
        <f t="shared" si="1"/>
        <v>1205.9499999999998</v>
      </c>
    </row>
    <row r="7" spans="1:10" x14ac:dyDescent="0.2">
      <c r="B7">
        <v>1174.5999999999999</v>
      </c>
      <c r="C7">
        <v>1194.7</v>
      </c>
      <c r="D7">
        <v>1240.3</v>
      </c>
      <c r="E7">
        <v>1265.9000000000001</v>
      </c>
      <c r="G7">
        <f>AVERAGE(B6:B7)</f>
        <v>1174.5999999999999</v>
      </c>
      <c r="H7">
        <f t="shared" ref="H7:J7" si="2">AVERAGE(C6:C7)</f>
        <v>1194.25</v>
      </c>
      <c r="I7">
        <f t="shared" si="2"/>
        <v>1244.1999999999998</v>
      </c>
      <c r="J7">
        <f t="shared" si="2"/>
        <v>1267.9000000000001</v>
      </c>
    </row>
    <row r="8" spans="1:10" x14ac:dyDescent="0.2">
      <c r="A8" s="4" t="s">
        <v>0</v>
      </c>
      <c r="B8" s="5">
        <f>AVERAGE(B2:B7)</f>
        <v>1216.8333333333333</v>
      </c>
      <c r="C8" s="5">
        <f t="shared" ref="C8:E8" si="3">AVERAGE(C2:C7)</f>
        <v>1201.6666666666667</v>
      </c>
      <c r="D8" s="5">
        <f t="shared" si="3"/>
        <v>1226.2666666666667</v>
      </c>
      <c r="E8" s="5">
        <f t="shared" si="3"/>
        <v>1235.0166666666664</v>
      </c>
    </row>
    <row r="9" spans="1:10" x14ac:dyDescent="0.2">
      <c r="A9" s="6" t="s">
        <v>1</v>
      </c>
      <c r="B9" s="7">
        <f>STDEV(B2:B7)</f>
        <v>35.618796535911663</v>
      </c>
      <c r="C9" s="7">
        <f t="shared" ref="C9:E9" si="4">STDEV(C2:C7)</f>
        <v>6.0941502005338481</v>
      </c>
      <c r="D9" s="7">
        <f t="shared" si="4"/>
        <v>22.606606703940884</v>
      </c>
      <c r="E9" s="7">
        <f t="shared" si="4"/>
        <v>27.900997592678841</v>
      </c>
    </row>
    <row r="12" spans="1:10" x14ac:dyDescent="0.2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5" spans="1:10" x14ac:dyDescent="0.2">
      <c r="G15" s="2">
        <v>0</v>
      </c>
      <c r="H15" s="2">
        <v>6</v>
      </c>
      <c r="I15" s="2">
        <v>24</v>
      </c>
      <c r="J15" s="3">
        <v>48</v>
      </c>
    </row>
    <row r="16" spans="1:10" x14ac:dyDescent="0.2">
      <c r="G16" t="e">
        <f>AVERAGE(B13:B14)</f>
        <v>#DIV/0!</v>
      </c>
      <c r="H16" t="e">
        <f t="shared" ref="H16:J16" si="5">AVERAGE(C13:C14)</f>
        <v>#DIV/0!</v>
      </c>
      <c r="I16" t="e">
        <f t="shared" si="5"/>
        <v>#DIV/0!</v>
      </c>
      <c r="J16" t="e">
        <f t="shared" si="5"/>
        <v>#DIV/0!</v>
      </c>
    </row>
    <row r="17" spans="1:10" x14ac:dyDescent="0.2">
      <c r="G17" t="e">
        <f>AVERAGE(B15:B16)</f>
        <v>#DIV/0!</v>
      </c>
      <c r="H17" t="e">
        <f t="shared" ref="H17:J17" si="6">AVERAGE(C15:C16)</f>
        <v>#DIV/0!</v>
      </c>
      <c r="I17" t="e">
        <f t="shared" si="6"/>
        <v>#DIV/0!</v>
      </c>
      <c r="J17" t="e">
        <f t="shared" si="6"/>
        <v>#DIV/0!</v>
      </c>
    </row>
    <row r="18" spans="1:10" x14ac:dyDescent="0.2">
      <c r="G18" t="e">
        <f>AVERAGE(B17:B18)</f>
        <v>#DIV/0!</v>
      </c>
      <c r="H18" t="e">
        <f t="shared" ref="H18:J18" si="7">AVERAGE(C17:C18)</f>
        <v>#DIV/0!</v>
      </c>
      <c r="I18" t="e">
        <f t="shared" si="7"/>
        <v>#DIV/0!</v>
      </c>
      <c r="J18" t="e">
        <f t="shared" si="7"/>
        <v>#DIV/0!</v>
      </c>
    </row>
    <row r="19" spans="1:10" x14ac:dyDescent="0.2">
      <c r="A19" s="4" t="s">
        <v>0</v>
      </c>
      <c r="B19" s="5" t="e">
        <f>AVERAGE(B13:B18)</f>
        <v>#DIV/0!</v>
      </c>
      <c r="C19" s="5" t="e">
        <f t="shared" ref="C19:E19" si="8">AVERAGE(C13:C18)</f>
        <v>#DIV/0!</v>
      </c>
      <c r="D19" s="5" t="e">
        <f t="shared" si="8"/>
        <v>#DIV/0!</v>
      </c>
      <c r="E19" s="5" t="e">
        <f t="shared" si="8"/>
        <v>#DIV/0!</v>
      </c>
    </row>
    <row r="20" spans="1:10" x14ac:dyDescent="0.2">
      <c r="A20" s="6" t="s">
        <v>1</v>
      </c>
      <c r="B20" s="7" t="e">
        <f>STDEV(B13:B18)</f>
        <v>#DIV/0!</v>
      </c>
      <c r="C20" s="7" t="e">
        <f t="shared" ref="C20:E20" si="9">STDEV(C13:C18)</f>
        <v>#DIV/0!</v>
      </c>
      <c r="D20" s="7" t="e">
        <f t="shared" si="9"/>
        <v>#DIV/0!</v>
      </c>
      <c r="E20" s="7" t="e">
        <f t="shared" si="9"/>
        <v>#DIV/0!</v>
      </c>
    </row>
    <row r="23" spans="1:10" x14ac:dyDescent="0.2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 x14ac:dyDescent="0.2">
      <c r="B24">
        <v>1212.0999999999999</v>
      </c>
      <c r="C24">
        <v>1197.3</v>
      </c>
      <c r="D24">
        <v>1219.0999999999999</v>
      </c>
      <c r="E24">
        <v>1237.4000000000001</v>
      </c>
    </row>
    <row r="25" spans="1:10" x14ac:dyDescent="0.2">
      <c r="B25">
        <v>1211.4000000000001</v>
      </c>
      <c r="C25">
        <v>1189.7</v>
      </c>
      <c r="D25">
        <v>1251.5999999999999</v>
      </c>
      <c r="E25">
        <v>1242.5999999999999</v>
      </c>
    </row>
    <row r="26" spans="1:10" x14ac:dyDescent="0.2">
      <c r="B26">
        <v>1187.4000000000001</v>
      </c>
      <c r="C26">
        <v>1210.4000000000001</v>
      </c>
      <c r="D26">
        <v>1209.4000000000001</v>
      </c>
      <c r="E26">
        <v>1210.4000000000001</v>
      </c>
      <c r="G26" s="2">
        <v>0</v>
      </c>
      <c r="H26" s="2">
        <v>6</v>
      </c>
      <c r="I26" s="2">
        <v>24</v>
      </c>
      <c r="J26" s="3">
        <v>48</v>
      </c>
    </row>
    <row r="27" spans="1:10" x14ac:dyDescent="0.2">
      <c r="B27">
        <v>1188.5999999999999</v>
      </c>
      <c r="C27">
        <v>1211</v>
      </c>
      <c r="D27">
        <v>1196.2</v>
      </c>
      <c r="E27">
        <v>1189.4000000000001</v>
      </c>
      <c r="G27">
        <f>AVERAGE(B24:B25)</f>
        <v>1211.75</v>
      </c>
      <c r="H27">
        <f t="shared" ref="H27:J27" si="10">AVERAGE(C24:C25)</f>
        <v>1193.5</v>
      </c>
      <c r="I27">
        <f t="shared" si="10"/>
        <v>1235.3499999999999</v>
      </c>
      <c r="J27">
        <f t="shared" si="10"/>
        <v>1240</v>
      </c>
    </row>
    <row r="28" spans="1:10" x14ac:dyDescent="0.2">
      <c r="B28">
        <v>1177.0999999999999</v>
      </c>
      <c r="C28">
        <v>1190.3</v>
      </c>
      <c r="D28">
        <v>1210.4000000000001</v>
      </c>
      <c r="E28">
        <v>1243.5</v>
      </c>
      <c r="G28">
        <f>AVERAGE(B26:B27)</f>
        <v>1188</v>
      </c>
      <c r="H28">
        <f t="shared" ref="H28:J28" si="11">AVERAGE(C26:C27)</f>
        <v>1210.7</v>
      </c>
      <c r="I28">
        <f t="shared" si="11"/>
        <v>1202.8000000000002</v>
      </c>
      <c r="J28">
        <f t="shared" si="11"/>
        <v>1199.9000000000001</v>
      </c>
    </row>
    <row r="29" spans="1:10" x14ac:dyDescent="0.2">
      <c r="B29">
        <v>1187.5</v>
      </c>
      <c r="C29">
        <v>1189.5</v>
      </c>
      <c r="D29">
        <v>1220.3</v>
      </c>
      <c r="E29">
        <v>1237.5</v>
      </c>
      <c r="G29">
        <f>AVERAGE(B28:B29)</f>
        <v>1182.3</v>
      </c>
      <c r="H29">
        <f t="shared" ref="H29:J29" si="12">AVERAGE(C28:C29)</f>
        <v>1189.9000000000001</v>
      </c>
      <c r="I29">
        <f t="shared" si="12"/>
        <v>1215.3499999999999</v>
      </c>
      <c r="J29">
        <f t="shared" si="12"/>
        <v>1240.5</v>
      </c>
    </row>
    <row r="30" spans="1:10" x14ac:dyDescent="0.2">
      <c r="A30" s="4" t="s">
        <v>0</v>
      </c>
      <c r="B30" s="5">
        <f>AVERAGE(B24:B29)</f>
        <v>1194.0166666666667</v>
      </c>
      <c r="C30" s="5">
        <f t="shared" ref="C30:E30" si="13">AVERAGE(C24:C29)</f>
        <v>1198.0333333333333</v>
      </c>
      <c r="D30" s="5">
        <f t="shared" si="13"/>
        <v>1217.8333333333335</v>
      </c>
      <c r="E30" s="5">
        <f t="shared" si="13"/>
        <v>1226.8</v>
      </c>
    </row>
    <row r="31" spans="1:10" x14ac:dyDescent="0.2">
      <c r="A31" s="6" t="s">
        <v>1</v>
      </c>
      <c r="B31" s="7">
        <f>STDEV(B24:B29)</f>
        <v>14.359305925659054</v>
      </c>
      <c r="C31" s="7">
        <f t="shared" ref="C31:E31" si="14">STDEV(C24:C29)</f>
        <v>10.233995635462579</v>
      </c>
      <c r="D31" s="7">
        <f t="shared" si="14"/>
        <v>18.666833332589231</v>
      </c>
      <c r="E31" s="7">
        <f t="shared" si="14"/>
        <v>22.014086399394319</v>
      </c>
    </row>
    <row r="34" spans="1:10" x14ac:dyDescent="0.2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 x14ac:dyDescent="0.2">
      <c r="B35">
        <v>1198</v>
      </c>
      <c r="C35">
        <v>1275.5</v>
      </c>
      <c r="D35">
        <v>1286.9000000000001</v>
      </c>
      <c r="E35">
        <v>1277.5</v>
      </c>
    </row>
    <row r="36" spans="1:10" x14ac:dyDescent="0.2">
      <c r="B36">
        <v>1200</v>
      </c>
      <c r="C36">
        <v>1276.4000000000001</v>
      </c>
      <c r="D36">
        <v>1289.2</v>
      </c>
      <c r="E36">
        <v>1272.5999999999999</v>
      </c>
    </row>
    <row r="37" spans="1:10" x14ac:dyDescent="0.2">
      <c r="B37">
        <v>1189.7</v>
      </c>
      <c r="C37">
        <v>1258.0999999999999</v>
      </c>
      <c r="D37">
        <v>1290.0999999999999</v>
      </c>
      <c r="E37">
        <v>1264.0999999999999</v>
      </c>
      <c r="G37" s="2">
        <v>0</v>
      </c>
      <c r="H37" s="2">
        <v>6</v>
      </c>
      <c r="I37" s="2">
        <v>24</v>
      </c>
      <c r="J37" s="3">
        <v>48</v>
      </c>
    </row>
    <row r="38" spans="1:10" x14ac:dyDescent="0.2">
      <c r="B38">
        <v>1192.9000000000001</v>
      </c>
      <c r="C38">
        <v>1243</v>
      </c>
      <c r="D38">
        <v>1284.5</v>
      </c>
      <c r="E38">
        <v>1265.9000000000001</v>
      </c>
      <c r="G38">
        <f>AVERAGE(B35:B36)</f>
        <v>1199</v>
      </c>
      <c r="H38">
        <f t="shared" ref="H38:J38" si="15">AVERAGE(C35:C36)</f>
        <v>1275.95</v>
      </c>
      <c r="I38">
        <f t="shared" si="15"/>
        <v>1288.0500000000002</v>
      </c>
      <c r="J38">
        <f t="shared" si="15"/>
        <v>1275.05</v>
      </c>
    </row>
    <row r="39" spans="1:10" x14ac:dyDescent="0.2">
      <c r="B39">
        <v>1178.5999999999999</v>
      </c>
      <c r="C39">
        <v>1220.2</v>
      </c>
      <c r="D39">
        <v>1244.5</v>
      </c>
      <c r="E39">
        <v>1248</v>
      </c>
      <c r="G39">
        <f>AVERAGE(B37:B38)</f>
        <v>1191.3000000000002</v>
      </c>
      <c r="H39">
        <f t="shared" ref="H39:J39" si="16">AVERAGE(C37:C38)</f>
        <v>1250.55</v>
      </c>
      <c r="I39">
        <f t="shared" si="16"/>
        <v>1287.3</v>
      </c>
      <c r="J39">
        <f t="shared" si="16"/>
        <v>1265</v>
      </c>
    </row>
    <row r="40" spans="1:10" x14ac:dyDescent="0.2">
      <c r="B40">
        <v>1177.5</v>
      </c>
      <c r="C40">
        <v>1214.2</v>
      </c>
      <c r="D40">
        <v>1245.7</v>
      </c>
      <c r="E40">
        <v>1247.3</v>
      </c>
      <c r="G40">
        <f>AVERAGE(B39:B40)</f>
        <v>1178.05</v>
      </c>
      <c r="H40">
        <f t="shared" ref="H40:I40" si="17">AVERAGE(C39:C40)</f>
        <v>1217.2</v>
      </c>
      <c r="I40">
        <f t="shared" si="17"/>
        <v>1245.0999999999999</v>
      </c>
      <c r="J40">
        <f>AVERAGE(E39:E40)</f>
        <v>1247.6500000000001</v>
      </c>
    </row>
    <row r="41" spans="1:10" x14ac:dyDescent="0.2">
      <c r="A41" s="4" t="s">
        <v>0</v>
      </c>
      <c r="B41" s="5">
        <f>AVERAGE(B35:B40)</f>
        <v>1189.45</v>
      </c>
      <c r="C41" s="5">
        <f t="shared" ref="C41:E41" si="18">AVERAGE(C35:C40)</f>
        <v>1247.8999999999999</v>
      </c>
      <c r="D41" s="5">
        <f t="shared" si="18"/>
        <v>1273.4833333333333</v>
      </c>
      <c r="E41" s="5">
        <f t="shared" si="18"/>
        <v>1262.5666666666668</v>
      </c>
    </row>
    <row r="42" spans="1:10" x14ac:dyDescent="0.2">
      <c r="A42" s="6" t="s">
        <v>1</v>
      </c>
      <c r="B42" s="7">
        <f>STDEV(B35:B40)</f>
        <v>9.5592363711752899</v>
      </c>
      <c r="C42" s="7">
        <f t="shared" ref="C42:E42" si="19">STDEV(C35:C40)</f>
        <v>26.851592131566417</v>
      </c>
      <c r="D42" s="7">
        <f t="shared" si="19"/>
        <v>22.07463853988704</v>
      </c>
      <c r="E42" s="7">
        <f t="shared" si="19"/>
        <v>12.509143322652701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894B0-AE0E-7143-8069-A388EDA4536E}">
  <dimension ref="A1:J42"/>
  <sheetViews>
    <sheetView zoomScale="75" zoomScaleNormal="217" workbookViewId="0">
      <selection activeCell="B8" sqref="B8:E9"/>
    </sheetView>
  </sheetViews>
  <sheetFormatPr baseColWidth="10" defaultRowHeight="16" x14ac:dyDescent="0.2"/>
  <sheetData>
    <row r="1" spans="1:10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 x14ac:dyDescent="0.2">
      <c r="B2">
        <v>1247.9000000000001</v>
      </c>
      <c r="C2">
        <v>1220.3</v>
      </c>
      <c r="D2">
        <v>1232</v>
      </c>
      <c r="E2">
        <v>1242.8</v>
      </c>
    </row>
    <row r="3" spans="1:10" x14ac:dyDescent="0.2">
      <c r="B3">
        <v>1249.2</v>
      </c>
      <c r="C3">
        <v>1207.5999999999999</v>
      </c>
      <c r="D3">
        <v>1232.4000000000001</v>
      </c>
      <c r="E3">
        <v>1231.5999999999999</v>
      </c>
    </row>
    <row r="4" spans="1:10" x14ac:dyDescent="0.2">
      <c r="B4">
        <v>1236</v>
      </c>
      <c r="C4">
        <v>1216.0999999999999</v>
      </c>
      <c r="D4">
        <v>1190.3</v>
      </c>
      <c r="E4">
        <v>1191</v>
      </c>
      <c r="G4" s="2">
        <v>0</v>
      </c>
      <c r="H4" s="2">
        <v>6</v>
      </c>
      <c r="I4" s="2">
        <v>24</v>
      </c>
      <c r="J4" s="3">
        <v>48</v>
      </c>
    </row>
    <row r="5" spans="1:10" x14ac:dyDescent="0.2">
      <c r="B5">
        <v>1233.5</v>
      </c>
      <c r="C5">
        <v>1206.8</v>
      </c>
      <c r="D5">
        <v>1202.4000000000001</v>
      </c>
      <c r="G5">
        <f>AVERAGE(B2:B3)</f>
        <v>1248.5500000000002</v>
      </c>
      <c r="H5">
        <f t="shared" ref="H5:J5" si="0">AVERAGE(C2:C3)</f>
        <v>1213.9499999999998</v>
      </c>
      <c r="I5">
        <f t="shared" si="0"/>
        <v>1232.2</v>
      </c>
      <c r="J5">
        <f t="shared" si="0"/>
        <v>1237.1999999999998</v>
      </c>
    </row>
    <row r="6" spans="1:10" x14ac:dyDescent="0.2">
      <c r="B6">
        <v>1175.0999999999999</v>
      </c>
      <c r="C6">
        <v>1189.8</v>
      </c>
      <c r="D6">
        <v>1231.2</v>
      </c>
      <c r="E6">
        <v>1248.7</v>
      </c>
      <c r="G6">
        <f>AVERAGE(B4:B5)</f>
        <v>1234.75</v>
      </c>
      <c r="H6">
        <f t="shared" ref="H6:J6" si="1">AVERAGE(C4:C5)</f>
        <v>1211.4499999999998</v>
      </c>
      <c r="I6">
        <f t="shared" si="1"/>
        <v>1196.3499999999999</v>
      </c>
      <c r="J6">
        <f t="shared" si="1"/>
        <v>1191</v>
      </c>
    </row>
    <row r="7" spans="1:10" x14ac:dyDescent="0.2">
      <c r="B7">
        <v>1179.0999999999999</v>
      </c>
      <c r="C7">
        <v>1189.5</v>
      </c>
      <c r="D7">
        <v>1228.7</v>
      </c>
      <c r="G7">
        <f>AVERAGE(B6:B7)</f>
        <v>1177.0999999999999</v>
      </c>
      <c r="H7">
        <f t="shared" ref="H7:J7" si="2">AVERAGE(C6:C7)</f>
        <v>1189.6500000000001</v>
      </c>
      <c r="I7">
        <f t="shared" si="2"/>
        <v>1229.95</v>
      </c>
      <c r="J7">
        <f t="shared" si="2"/>
        <v>1248.7</v>
      </c>
    </row>
    <row r="8" spans="1:10" x14ac:dyDescent="0.2">
      <c r="A8" s="4" t="s">
        <v>0</v>
      </c>
      <c r="B8" s="5">
        <f>AVERAGE(B2:B7)</f>
        <v>1220.1333333333334</v>
      </c>
      <c r="C8" s="5">
        <f t="shared" ref="C8:E8" si="3">AVERAGE(C2:C7)</f>
        <v>1205.0166666666667</v>
      </c>
      <c r="D8" s="5">
        <f t="shared" si="3"/>
        <v>1219.5</v>
      </c>
      <c r="E8" s="5">
        <f t="shared" si="3"/>
        <v>1228.5249999999999</v>
      </c>
    </row>
    <row r="9" spans="1:10" x14ac:dyDescent="0.2">
      <c r="A9" s="6" t="s">
        <v>1</v>
      </c>
      <c r="B9" s="7">
        <f>STDEV(B2:B7)</f>
        <v>33.935271719358184</v>
      </c>
      <c r="C9" s="7">
        <f t="shared" ref="C9:E9" si="4">STDEV(C2:C7)</f>
        <v>12.950585572346379</v>
      </c>
      <c r="D9" s="7">
        <f t="shared" si="4"/>
        <v>18.380641990964318</v>
      </c>
      <c r="E9" s="7">
        <f t="shared" si="4"/>
        <v>26.00248385571399</v>
      </c>
    </row>
    <row r="12" spans="1:10" x14ac:dyDescent="0.2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5" spans="1:10" x14ac:dyDescent="0.2">
      <c r="G15" s="2">
        <v>0</v>
      </c>
      <c r="H15" s="2">
        <v>6</v>
      </c>
      <c r="I15" s="2">
        <v>24</v>
      </c>
      <c r="J15" s="3">
        <v>48</v>
      </c>
    </row>
    <row r="16" spans="1:10" x14ac:dyDescent="0.2">
      <c r="G16" t="e">
        <f>AVERAGE(B13:B14)</f>
        <v>#DIV/0!</v>
      </c>
      <c r="H16" t="e">
        <f t="shared" ref="H16:J16" si="5">AVERAGE(C13:C14)</f>
        <v>#DIV/0!</v>
      </c>
      <c r="I16" t="e">
        <f t="shared" si="5"/>
        <v>#DIV/0!</v>
      </c>
      <c r="J16" t="e">
        <f t="shared" si="5"/>
        <v>#DIV/0!</v>
      </c>
    </row>
    <row r="17" spans="1:10" x14ac:dyDescent="0.2">
      <c r="G17" t="e">
        <f>AVERAGE(B15:B16)</f>
        <v>#DIV/0!</v>
      </c>
      <c r="H17" t="e">
        <f t="shared" ref="H17:J17" si="6">AVERAGE(C15:C16)</f>
        <v>#DIV/0!</v>
      </c>
      <c r="I17" t="e">
        <f t="shared" si="6"/>
        <v>#DIV/0!</v>
      </c>
      <c r="J17" t="e">
        <f t="shared" si="6"/>
        <v>#DIV/0!</v>
      </c>
    </row>
    <row r="18" spans="1:10" x14ac:dyDescent="0.2">
      <c r="G18" t="e">
        <f>AVERAGE(B17:B18)</f>
        <v>#DIV/0!</v>
      </c>
      <c r="H18" t="e">
        <f t="shared" ref="H18:J18" si="7">AVERAGE(C17:C18)</f>
        <v>#DIV/0!</v>
      </c>
      <c r="I18" t="e">
        <f t="shared" si="7"/>
        <v>#DIV/0!</v>
      </c>
      <c r="J18" t="e">
        <f t="shared" si="7"/>
        <v>#DIV/0!</v>
      </c>
    </row>
    <row r="19" spans="1:10" x14ac:dyDescent="0.2">
      <c r="A19" s="4" t="s">
        <v>0</v>
      </c>
      <c r="B19" s="5" t="e">
        <f>AVERAGE(B13:B18)</f>
        <v>#DIV/0!</v>
      </c>
      <c r="C19" s="5" t="e">
        <f t="shared" ref="C19:E19" si="8">AVERAGE(C13:C18)</f>
        <v>#DIV/0!</v>
      </c>
      <c r="D19" s="5" t="e">
        <f t="shared" si="8"/>
        <v>#DIV/0!</v>
      </c>
      <c r="E19" s="5" t="e">
        <f t="shared" si="8"/>
        <v>#DIV/0!</v>
      </c>
    </row>
    <row r="20" spans="1:10" x14ac:dyDescent="0.2">
      <c r="A20" s="6" t="s">
        <v>1</v>
      </c>
      <c r="B20" s="7" t="e">
        <f>STDEV(B13:B18)</f>
        <v>#DIV/0!</v>
      </c>
      <c r="C20" s="7" t="e">
        <f t="shared" ref="C20:E20" si="9">STDEV(C13:C18)</f>
        <v>#DIV/0!</v>
      </c>
      <c r="D20" s="7" t="e">
        <f t="shared" si="9"/>
        <v>#DIV/0!</v>
      </c>
      <c r="E20" s="7" t="e">
        <f t="shared" si="9"/>
        <v>#DIV/0!</v>
      </c>
    </row>
    <row r="23" spans="1:10" x14ac:dyDescent="0.2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 x14ac:dyDescent="0.2">
      <c r="B24">
        <v>1206.5</v>
      </c>
      <c r="C24">
        <v>1201.5999999999999</v>
      </c>
      <c r="D24">
        <v>1223.0999999999999</v>
      </c>
      <c r="E24">
        <v>1275.4000000000001</v>
      </c>
    </row>
    <row r="25" spans="1:10" x14ac:dyDescent="0.2">
      <c r="B25">
        <v>1205</v>
      </c>
      <c r="C25">
        <v>1200.2</v>
      </c>
      <c r="D25">
        <v>1245.3</v>
      </c>
      <c r="E25">
        <v>1272.4000000000001</v>
      </c>
    </row>
    <row r="26" spans="1:10" x14ac:dyDescent="0.2">
      <c r="B26">
        <v>1203</v>
      </c>
      <c r="C26">
        <v>1200.0999999999999</v>
      </c>
      <c r="D26">
        <v>1201.8</v>
      </c>
      <c r="G26" s="2">
        <v>0</v>
      </c>
      <c r="H26" s="2">
        <v>6</v>
      </c>
      <c r="I26" s="2">
        <v>24</v>
      </c>
      <c r="J26" s="3">
        <v>48</v>
      </c>
    </row>
    <row r="27" spans="1:10" x14ac:dyDescent="0.2">
      <c r="B27">
        <v>1202</v>
      </c>
      <c r="C27">
        <v>1214.8</v>
      </c>
      <c r="D27">
        <v>1193.5</v>
      </c>
      <c r="G27">
        <f>AVERAGE(B24:B25)</f>
        <v>1205.75</v>
      </c>
      <c r="H27">
        <f t="shared" ref="H27:J27" si="10">AVERAGE(C24:C25)</f>
        <v>1200.9000000000001</v>
      </c>
      <c r="I27">
        <f t="shared" si="10"/>
        <v>1234.1999999999998</v>
      </c>
      <c r="J27">
        <f t="shared" si="10"/>
        <v>1273.9000000000001</v>
      </c>
    </row>
    <row r="28" spans="1:10" x14ac:dyDescent="0.2">
      <c r="B28">
        <v>1174.4000000000001</v>
      </c>
      <c r="C28">
        <v>1188.9000000000001</v>
      </c>
      <c r="D28">
        <v>1205.5</v>
      </c>
      <c r="E28">
        <v>1257.7</v>
      </c>
      <c r="G28">
        <f>AVERAGE(B26:B27)</f>
        <v>1202.5</v>
      </c>
      <c r="H28">
        <f t="shared" ref="H28:J28" si="11">AVERAGE(C26:C27)</f>
        <v>1207.4499999999998</v>
      </c>
      <c r="I28">
        <f t="shared" si="11"/>
        <v>1197.6500000000001</v>
      </c>
      <c r="J28" t="e">
        <f t="shared" si="11"/>
        <v>#DIV/0!</v>
      </c>
    </row>
    <row r="29" spans="1:10" x14ac:dyDescent="0.2">
      <c r="B29">
        <v>1188.7</v>
      </c>
      <c r="C29">
        <v>1185.0999999999999</v>
      </c>
      <c r="D29">
        <v>1222.3</v>
      </c>
      <c r="E29">
        <v>1270.7</v>
      </c>
      <c r="G29">
        <f>AVERAGE(B28:B29)</f>
        <v>1181.5500000000002</v>
      </c>
      <c r="H29">
        <f t="shared" ref="H29:J29" si="12">AVERAGE(C28:C29)</f>
        <v>1187</v>
      </c>
      <c r="I29">
        <f t="shared" si="12"/>
        <v>1213.9000000000001</v>
      </c>
      <c r="J29">
        <f t="shared" si="12"/>
        <v>1264.2</v>
      </c>
    </row>
    <row r="30" spans="1:10" x14ac:dyDescent="0.2">
      <c r="A30" s="4" t="s">
        <v>0</v>
      </c>
      <c r="B30" s="5">
        <f>AVERAGE(B24:B29)</f>
        <v>1196.5999999999999</v>
      </c>
      <c r="C30" s="5">
        <f>AVERAGE(C24:C29)</f>
        <v>1198.45</v>
      </c>
      <c r="D30" s="5">
        <f t="shared" ref="D30:E30" si="13">AVERAGE(D24:D29)</f>
        <v>1215.25</v>
      </c>
      <c r="E30" s="5">
        <f t="shared" si="13"/>
        <v>1269.05</v>
      </c>
    </row>
    <row r="31" spans="1:10" x14ac:dyDescent="0.2">
      <c r="A31" s="6" t="s">
        <v>1</v>
      </c>
      <c r="B31" s="7">
        <f>STDEV(B24:B29)</f>
        <v>12.601111062124604</v>
      </c>
      <c r="C31" s="7">
        <f>STDEV(C24:C29)</f>
        <v>10.51146992575252</v>
      </c>
      <c r="D31" s="7">
        <f t="shared" ref="D31:E31" si="14">STDEV(D24:D29)</f>
        <v>18.779536735500141</v>
      </c>
      <c r="E31" s="7">
        <f t="shared" si="14"/>
        <v>7.8121699930301247</v>
      </c>
    </row>
    <row r="34" spans="1:10" x14ac:dyDescent="0.2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 x14ac:dyDescent="0.2">
      <c r="B35">
        <v>1185.0999999999999</v>
      </c>
      <c r="C35">
        <v>1247</v>
      </c>
      <c r="D35">
        <v>1308</v>
      </c>
      <c r="E35">
        <v>1289.5999999999999</v>
      </c>
    </row>
    <row r="36" spans="1:10" x14ac:dyDescent="0.2">
      <c r="B36">
        <v>1184.7</v>
      </c>
      <c r="C36">
        <v>1260.5999999999999</v>
      </c>
      <c r="D36">
        <v>1299.4000000000001</v>
      </c>
      <c r="E36">
        <v>1292.7</v>
      </c>
    </row>
    <row r="37" spans="1:10" x14ac:dyDescent="0.2">
      <c r="B37">
        <v>1187.2</v>
      </c>
      <c r="D37">
        <v>1231.2</v>
      </c>
      <c r="G37" s="2">
        <v>0</v>
      </c>
      <c r="H37" s="2">
        <v>6</v>
      </c>
      <c r="I37" s="2">
        <v>24</v>
      </c>
      <c r="J37" s="3">
        <v>48</v>
      </c>
    </row>
    <row r="38" spans="1:10" x14ac:dyDescent="0.2">
      <c r="B38">
        <v>1186.3</v>
      </c>
      <c r="G38">
        <f>AVERAGE(B35:B36)</f>
        <v>1184.9000000000001</v>
      </c>
      <c r="H38">
        <f t="shared" ref="H38:J38" si="15">AVERAGE(C35:C36)</f>
        <v>1253.8</v>
      </c>
      <c r="I38">
        <f t="shared" si="15"/>
        <v>1303.7</v>
      </c>
      <c r="J38">
        <f t="shared" si="15"/>
        <v>1291.1500000000001</v>
      </c>
    </row>
    <row r="39" spans="1:10" x14ac:dyDescent="0.2">
      <c r="B39">
        <v>1188.0999999999999</v>
      </c>
      <c r="C39">
        <v>1253.2</v>
      </c>
      <c r="D39">
        <v>1285.7</v>
      </c>
      <c r="E39">
        <v>1281.5999999999999</v>
      </c>
      <c r="G39">
        <f>AVERAGE(B37:B38)</f>
        <v>1186.75</v>
      </c>
      <c r="H39" t="e">
        <f t="shared" ref="H39:J39" si="16">AVERAGE(C37:C38)</f>
        <v>#DIV/0!</v>
      </c>
      <c r="I39">
        <f t="shared" si="16"/>
        <v>1231.2</v>
      </c>
      <c r="J39" t="e">
        <f t="shared" si="16"/>
        <v>#DIV/0!</v>
      </c>
    </row>
    <row r="40" spans="1:10" x14ac:dyDescent="0.2">
      <c r="B40">
        <v>1175</v>
      </c>
      <c r="C40">
        <v>1259.0999999999999</v>
      </c>
      <c r="D40">
        <v>1291.4000000000001</v>
      </c>
      <c r="E40">
        <v>1287.3</v>
      </c>
      <c r="G40">
        <f>AVERAGE(B39:B40)</f>
        <v>1181.55</v>
      </c>
      <c r="H40">
        <f t="shared" ref="H40" si="17">AVERAGE(C39:C40)</f>
        <v>1256.1500000000001</v>
      </c>
      <c r="I40">
        <v>1211</v>
      </c>
      <c r="J40">
        <f>AVERAGE(E39:E40)</f>
        <v>1284.4499999999998</v>
      </c>
    </row>
    <row r="41" spans="1:10" x14ac:dyDescent="0.2">
      <c r="A41" s="4" t="s">
        <v>0</v>
      </c>
      <c r="B41" s="5">
        <f>AVERAGE(B35:B40)</f>
        <v>1184.3999999999999</v>
      </c>
      <c r="C41" s="5">
        <f t="shared" ref="C41:E41" si="18">AVERAGE(C35:C40)</f>
        <v>1254.9749999999999</v>
      </c>
      <c r="D41" s="5">
        <f t="shared" si="18"/>
        <v>1283.1400000000001</v>
      </c>
      <c r="E41" s="5">
        <f t="shared" si="18"/>
        <v>1287.8</v>
      </c>
    </row>
    <row r="42" spans="1:10" x14ac:dyDescent="0.2">
      <c r="A42" s="6" t="s">
        <v>1</v>
      </c>
      <c r="B42" s="7">
        <f>STDEV(B35:B40)</f>
        <v>4.7766096763290031</v>
      </c>
      <c r="C42" s="7">
        <f t="shared" ref="C42:E42" si="19">STDEV(C35:C40)</f>
        <v>6.2023517045283745</v>
      </c>
      <c r="D42" s="7">
        <f t="shared" si="19"/>
        <v>30.228099510223927</v>
      </c>
      <c r="E42" s="7">
        <f t="shared" si="19"/>
        <v>4.6882832678924631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5B8BE-354A-E349-B715-053B5D5510D6}">
  <dimension ref="A1:J42"/>
  <sheetViews>
    <sheetView tabSelected="1" zoomScale="84" zoomScaleNormal="217" workbookViewId="0">
      <selection activeCell="B41" sqref="B41:E42"/>
    </sheetView>
  </sheetViews>
  <sheetFormatPr baseColWidth="10" defaultRowHeight="16" x14ac:dyDescent="0.2"/>
  <sheetData>
    <row r="1" spans="1:10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 x14ac:dyDescent="0.2">
      <c r="B2">
        <v>1239.9000000000001</v>
      </c>
      <c r="C2">
        <v>1215.0999999999999</v>
      </c>
      <c r="D2">
        <v>1252.0999999999999</v>
      </c>
      <c r="E2">
        <v>1259.9000000000001</v>
      </c>
    </row>
    <row r="3" spans="1:10" x14ac:dyDescent="0.2">
      <c r="B3">
        <v>1244.7</v>
      </c>
      <c r="C3">
        <v>1205.7</v>
      </c>
      <c r="D3">
        <v>1247.5</v>
      </c>
      <c r="E3">
        <v>1259.8</v>
      </c>
    </row>
    <row r="4" spans="1:10" x14ac:dyDescent="0.2">
      <c r="B4">
        <v>1217.0999999999999</v>
      </c>
      <c r="C4">
        <v>1198.4000000000001</v>
      </c>
      <c r="D4">
        <v>1193</v>
      </c>
      <c r="E4">
        <v>1220.2</v>
      </c>
      <c r="G4" s="2">
        <v>0</v>
      </c>
      <c r="H4" s="2">
        <v>6</v>
      </c>
      <c r="I4" s="2">
        <v>24</v>
      </c>
      <c r="J4" s="3">
        <v>48</v>
      </c>
    </row>
    <row r="5" spans="1:10" x14ac:dyDescent="0.2">
      <c r="B5">
        <v>1213.5999999999999</v>
      </c>
      <c r="C5">
        <v>1200</v>
      </c>
      <c r="D5">
        <v>1190.5</v>
      </c>
      <c r="E5">
        <v>1216.5999999999999</v>
      </c>
      <c r="G5">
        <f>AVERAGE(B2:B3)</f>
        <v>1242.3000000000002</v>
      </c>
      <c r="H5">
        <f t="shared" ref="H5:J5" si="0">AVERAGE(C2:C3)</f>
        <v>1210.4000000000001</v>
      </c>
      <c r="I5">
        <f t="shared" si="0"/>
        <v>1249.8</v>
      </c>
      <c r="J5">
        <f t="shared" si="0"/>
        <v>1259.8499999999999</v>
      </c>
    </row>
    <row r="6" spans="1:10" x14ac:dyDescent="0.2">
      <c r="B6">
        <v>1190.7</v>
      </c>
      <c r="C6">
        <v>1193.3</v>
      </c>
      <c r="D6">
        <v>1230.5999999999999</v>
      </c>
      <c r="E6">
        <v>1248</v>
      </c>
      <c r="G6">
        <f>AVERAGE(B4:B5)</f>
        <v>1215.3499999999999</v>
      </c>
      <c r="H6">
        <f t="shared" ref="H6:J6" si="1">AVERAGE(C4:C5)</f>
        <v>1199.2</v>
      </c>
      <c r="I6">
        <f t="shared" si="1"/>
        <v>1191.75</v>
      </c>
      <c r="J6">
        <f t="shared" si="1"/>
        <v>1218.4000000000001</v>
      </c>
    </row>
    <row r="7" spans="1:10" x14ac:dyDescent="0.2">
      <c r="B7">
        <v>1168.0999999999999</v>
      </c>
      <c r="C7">
        <v>1179.7</v>
      </c>
      <c r="D7">
        <v>1232.0999999999999</v>
      </c>
      <c r="E7">
        <v>1259.4000000000001</v>
      </c>
      <c r="G7">
        <f>AVERAGE(B6:B7)</f>
        <v>1179.4000000000001</v>
      </c>
      <c r="H7">
        <f t="shared" ref="H7:J7" si="2">AVERAGE(C6:C7)</f>
        <v>1186.5</v>
      </c>
      <c r="I7">
        <f t="shared" si="2"/>
        <v>1231.3499999999999</v>
      </c>
      <c r="J7">
        <f t="shared" si="2"/>
        <v>1253.7</v>
      </c>
    </row>
    <row r="8" spans="1:10" x14ac:dyDescent="0.2">
      <c r="A8" s="4" t="s">
        <v>0</v>
      </c>
      <c r="B8" s="5">
        <f>AVERAGE(B2:B7)</f>
        <v>1212.3500000000001</v>
      </c>
      <c r="C8" s="5">
        <f t="shared" ref="C8:E8" si="3">AVERAGE(C2:C7)</f>
        <v>1198.7</v>
      </c>
      <c r="D8" s="5">
        <f t="shared" si="3"/>
        <v>1224.3000000000002</v>
      </c>
      <c r="E8" s="5">
        <f t="shared" si="3"/>
        <v>1243.9833333333333</v>
      </c>
    </row>
    <row r="9" spans="1:10" x14ac:dyDescent="0.2">
      <c r="A9" s="6" t="s">
        <v>1</v>
      </c>
      <c r="B9" s="7">
        <f>STDEV(B2:B7)</f>
        <v>29.176822993602343</v>
      </c>
      <c r="C9" s="7">
        <f t="shared" ref="C9:E9" si="4">STDEV(C2:C7)</f>
        <v>11.915536076903937</v>
      </c>
      <c r="D9" s="7">
        <f t="shared" si="4"/>
        <v>26.584732460568386</v>
      </c>
      <c r="E9" s="7">
        <f t="shared" si="4"/>
        <v>20.360787476585188</v>
      </c>
    </row>
    <row r="12" spans="1:10" x14ac:dyDescent="0.2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5" spans="1:10" x14ac:dyDescent="0.2">
      <c r="G15" s="2">
        <v>0</v>
      </c>
      <c r="H15" s="2">
        <v>6</v>
      </c>
      <c r="I15" s="2">
        <v>24</v>
      </c>
      <c r="J15" s="3">
        <v>48</v>
      </c>
    </row>
    <row r="16" spans="1:10" x14ac:dyDescent="0.2">
      <c r="G16" t="e">
        <f>AVERAGE(B13:B14)</f>
        <v>#DIV/0!</v>
      </c>
      <c r="H16" t="e">
        <f t="shared" ref="H16:J16" si="5">AVERAGE(C13:C14)</f>
        <v>#DIV/0!</v>
      </c>
      <c r="I16" t="e">
        <f t="shared" si="5"/>
        <v>#DIV/0!</v>
      </c>
      <c r="J16" t="e">
        <f t="shared" si="5"/>
        <v>#DIV/0!</v>
      </c>
    </row>
    <row r="17" spans="1:10" x14ac:dyDescent="0.2">
      <c r="G17" t="e">
        <f>AVERAGE(B15:B16)</f>
        <v>#DIV/0!</v>
      </c>
      <c r="H17" t="e">
        <f t="shared" ref="H17:J17" si="6">AVERAGE(C15:C16)</f>
        <v>#DIV/0!</v>
      </c>
      <c r="I17" t="e">
        <f t="shared" si="6"/>
        <v>#DIV/0!</v>
      </c>
      <c r="J17" t="e">
        <f t="shared" si="6"/>
        <v>#DIV/0!</v>
      </c>
    </row>
    <row r="18" spans="1:10" x14ac:dyDescent="0.2">
      <c r="G18" t="e">
        <f>AVERAGE(B17:B18)</f>
        <v>#DIV/0!</v>
      </c>
      <c r="H18" t="e">
        <f t="shared" ref="H18:J18" si="7">AVERAGE(C17:C18)</f>
        <v>#DIV/0!</v>
      </c>
      <c r="I18" t="e">
        <f t="shared" si="7"/>
        <v>#DIV/0!</v>
      </c>
      <c r="J18" t="e">
        <f t="shared" si="7"/>
        <v>#DIV/0!</v>
      </c>
    </row>
    <row r="19" spans="1:10" x14ac:dyDescent="0.2">
      <c r="A19" s="4" t="s">
        <v>0</v>
      </c>
      <c r="B19" s="5" t="e">
        <f>AVERAGE(B13:B18)</f>
        <v>#DIV/0!</v>
      </c>
      <c r="C19" s="5" t="e">
        <f t="shared" ref="C19:E19" si="8">AVERAGE(C13:C18)</f>
        <v>#DIV/0!</v>
      </c>
      <c r="D19" s="5" t="e">
        <f t="shared" si="8"/>
        <v>#DIV/0!</v>
      </c>
      <c r="E19" s="5" t="e">
        <f t="shared" si="8"/>
        <v>#DIV/0!</v>
      </c>
    </row>
    <row r="20" spans="1:10" x14ac:dyDescent="0.2">
      <c r="A20" s="6" t="s">
        <v>1</v>
      </c>
      <c r="B20" s="7" t="e">
        <f>STDEV(B13:B18)</f>
        <v>#DIV/0!</v>
      </c>
      <c r="C20" s="7" t="e">
        <f t="shared" ref="C20:E20" si="9">STDEV(C13:C18)</f>
        <v>#DIV/0!</v>
      </c>
      <c r="D20" s="7" t="e">
        <f t="shared" si="9"/>
        <v>#DIV/0!</v>
      </c>
      <c r="E20" s="7" t="e">
        <f t="shared" si="9"/>
        <v>#DIV/0!</v>
      </c>
    </row>
    <row r="23" spans="1:10" x14ac:dyDescent="0.2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 x14ac:dyDescent="0.2">
      <c r="B24">
        <v>1213.2</v>
      </c>
      <c r="C24">
        <v>1191.5</v>
      </c>
      <c r="D24">
        <v>1254.4000000000001</v>
      </c>
      <c r="E24">
        <v>1255</v>
      </c>
    </row>
    <row r="25" spans="1:10" x14ac:dyDescent="0.2">
      <c r="B25">
        <v>1210</v>
      </c>
      <c r="C25">
        <v>1190</v>
      </c>
      <c r="D25">
        <v>1253.3</v>
      </c>
      <c r="E25">
        <v>1257.5</v>
      </c>
    </row>
    <row r="26" spans="1:10" x14ac:dyDescent="0.2">
      <c r="B26">
        <v>1211.5999999999999</v>
      </c>
      <c r="C26">
        <v>1203.5</v>
      </c>
      <c r="D26">
        <v>1212.5</v>
      </c>
      <c r="E26">
        <v>1226.8</v>
      </c>
      <c r="G26" s="2">
        <v>0</v>
      </c>
      <c r="H26" s="2">
        <v>6</v>
      </c>
      <c r="I26" s="2">
        <v>24</v>
      </c>
      <c r="J26" s="3">
        <v>48</v>
      </c>
    </row>
    <row r="27" spans="1:10" x14ac:dyDescent="0.2">
      <c r="B27">
        <v>1204.7</v>
      </c>
      <c r="C27">
        <v>1205.3</v>
      </c>
      <c r="D27">
        <v>1207.8</v>
      </c>
      <c r="E27">
        <v>1230.5</v>
      </c>
      <c r="G27">
        <f>AVERAGE(B24:B25)</f>
        <v>1211.5999999999999</v>
      </c>
      <c r="H27">
        <f t="shared" ref="H27:J27" si="10">AVERAGE(C24:C25)</f>
        <v>1190.75</v>
      </c>
      <c r="I27">
        <f t="shared" si="10"/>
        <v>1253.8499999999999</v>
      </c>
      <c r="J27">
        <f t="shared" si="10"/>
        <v>1256.25</v>
      </c>
    </row>
    <row r="28" spans="1:10" x14ac:dyDescent="0.2">
      <c r="B28">
        <v>1191</v>
      </c>
      <c r="C28">
        <v>1203.0999999999999</v>
      </c>
      <c r="D28">
        <v>1220.0999999999999</v>
      </c>
      <c r="E28">
        <v>1250.2</v>
      </c>
      <c r="G28">
        <f>AVERAGE(B26:B27)</f>
        <v>1208.1500000000001</v>
      </c>
      <c r="H28">
        <f t="shared" ref="H28:J28" si="11">AVERAGE(C26:C27)</f>
        <v>1204.4000000000001</v>
      </c>
      <c r="I28">
        <f t="shared" si="11"/>
        <v>1210.1500000000001</v>
      </c>
      <c r="J28">
        <f t="shared" si="11"/>
        <v>1228.6500000000001</v>
      </c>
    </row>
    <row r="29" spans="1:10" x14ac:dyDescent="0.2">
      <c r="B29">
        <v>1206.7</v>
      </c>
      <c r="C29">
        <v>1193.5999999999999</v>
      </c>
      <c r="D29">
        <v>1217.3</v>
      </c>
      <c r="E29">
        <v>1224.5</v>
      </c>
      <c r="G29">
        <f>AVERAGE(B28:B29)</f>
        <v>1198.8499999999999</v>
      </c>
      <c r="H29">
        <f t="shared" ref="H29:J29" si="12">AVERAGE(C28:C29)</f>
        <v>1198.3499999999999</v>
      </c>
      <c r="I29">
        <f t="shared" si="12"/>
        <v>1218.6999999999998</v>
      </c>
      <c r="J29">
        <f t="shared" si="12"/>
        <v>1237.3499999999999</v>
      </c>
    </row>
    <row r="30" spans="1:10" x14ac:dyDescent="0.2">
      <c r="A30" s="4" t="s">
        <v>0</v>
      </c>
      <c r="B30" s="5">
        <f>AVERAGE(B24:B29)</f>
        <v>1206.2</v>
      </c>
      <c r="C30" s="5">
        <f t="shared" ref="C30:E30" si="13">AVERAGE(C24:C29)</f>
        <v>1197.8333333333333</v>
      </c>
      <c r="D30" s="5">
        <f t="shared" si="13"/>
        <v>1227.5666666666668</v>
      </c>
      <c r="E30" s="5">
        <f t="shared" si="13"/>
        <v>1240.75</v>
      </c>
    </row>
    <row r="31" spans="1:10" x14ac:dyDescent="0.2">
      <c r="A31" s="6" t="s">
        <v>1</v>
      </c>
      <c r="B31" s="7">
        <f>STDEV(B24:B29)</f>
        <v>8.0763853300842392</v>
      </c>
      <c r="C31" s="7">
        <f t="shared" ref="C31:E31" si="14">STDEV(C24:C29)</f>
        <v>6.8555573563836871</v>
      </c>
      <c r="D31" s="7">
        <f t="shared" si="14"/>
        <v>20.789965528270315</v>
      </c>
      <c r="E31" s="7">
        <f t="shared" si="14"/>
        <v>15.077499792737536</v>
      </c>
    </row>
    <row r="34" spans="1:10" x14ac:dyDescent="0.2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 x14ac:dyDescent="0.2">
      <c r="B35">
        <v>1194.0999999999999</v>
      </c>
      <c r="C35">
        <v>1277.8</v>
      </c>
      <c r="D35">
        <v>1304.2</v>
      </c>
      <c r="E35">
        <v>1289.5999999999999</v>
      </c>
    </row>
    <row r="36" spans="1:10" x14ac:dyDescent="0.2">
      <c r="B36">
        <v>1197.8</v>
      </c>
      <c r="C36">
        <v>1276.5999999999999</v>
      </c>
      <c r="D36">
        <v>1323.3</v>
      </c>
      <c r="E36">
        <v>1292.7</v>
      </c>
    </row>
    <row r="37" spans="1:10" x14ac:dyDescent="0.2">
      <c r="B37">
        <v>1208</v>
      </c>
      <c r="C37">
        <v>1297.5</v>
      </c>
      <c r="D37">
        <v>1332.5</v>
      </c>
      <c r="E37">
        <v>1317.6</v>
      </c>
      <c r="G37" s="2">
        <v>0</v>
      </c>
      <c r="H37" s="2">
        <v>6</v>
      </c>
      <c r="I37" s="2">
        <v>24</v>
      </c>
      <c r="J37" s="3">
        <v>48</v>
      </c>
    </row>
    <row r="38" spans="1:10" x14ac:dyDescent="0.2">
      <c r="B38">
        <v>1195.8</v>
      </c>
      <c r="C38">
        <v>1291.9000000000001</v>
      </c>
      <c r="D38">
        <v>1333.9</v>
      </c>
      <c r="E38">
        <v>1327.8</v>
      </c>
      <c r="G38">
        <f>AVERAGE(B35:B36)</f>
        <v>1195.9499999999998</v>
      </c>
      <c r="H38">
        <f t="shared" ref="H38:J38" si="15">AVERAGE(C35:C36)</f>
        <v>1277.1999999999998</v>
      </c>
      <c r="I38">
        <f t="shared" si="15"/>
        <v>1313.75</v>
      </c>
      <c r="J38">
        <f t="shared" si="15"/>
        <v>1291.1500000000001</v>
      </c>
    </row>
    <row r="39" spans="1:10" x14ac:dyDescent="0.2">
      <c r="B39">
        <v>1202.4000000000001</v>
      </c>
      <c r="C39">
        <v>1235.5</v>
      </c>
      <c r="D39">
        <v>1286.5</v>
      </c>
      <c r="E39">
        <v>1293.5</v>
      </c>
      <c r="G39">
        <f>AVERAGE(B37:B38)</f>
        <v>1201.9000000000001</v>
      </c>
      <c r="H39">
        <f t="shared" ref="H39:J39" si="16">AVERAGE(C37:C38)</f>
        <v>1294.7</v>
      </c>
      <c r="I39">
        <f t="shared" si="16"/>
        <v>1333.2</v>
      </c>
      <c r="J39">
        <f t="shared" si="16"/>
        <v>1322.6999999999998</v>
      </c>
    </row>
    <row r="40" spans="1:10" x14ac:dyDescent="0.2">
      <c r="B40">
        <v>1187.0999999999999</v>
      </c>
      <c r="C40">
        <v>1242.7</v>
      </c>
      <c r="D40">
        <v>1295.8</v>
      </c>
      <c r="E40">
        <v>1309.4000000000001</v>
      </c>
      <c r="G40">
        <f>AVERAGE(B39:B40)</f>
        <v>1194.75</v>
      </c>
      <c r="H40">
        <f t="shared" ref="H40:I40" si="17">AVERAGE(C39:C40)</f>
        <v>1239.0999999999999</v>
      </c>
      <c r="I40">
        <f t="shared" si="17"/>
        <v>1291.1500000000001</v>
      </c>
      <c r="J40">
        <f>AVERAGE(E39:E40)</f>
        <v>1301.45</v>
      </c>
    </row>
    <row r="41" spans="1:10" x14ac:dyDescent="0.2">
      <c r="A41" s="4" t="s">
        <v>0</v>
      </c>
      <c r="B41" s="5">
        <f>AVERAGE(B35:B40)</f>
        <v>1197.5333333333335</v>
      </c>
      <c r="C41" s="5">
        <f t="shared" ref="C41:E41" si="18">AVERAGE(C35:C40)</f>
        <v>1270.3333333333333</v>
      </c>
      <c r="D41" s="5">
        <f t="shared" si="18"/>
        <v>1312.7</v>
      </c>
      <c r="E41" s="5">
        <f t="shared" si="18"/>
        <v>1305.1000000000001</v>
      </c>
    </row>
    <row r="42" spans="1:10" x14ac:dyDescent="0.2">
      <c r="A42" s="6" t="s">
        <v>1</v>
      </c>
      <c r="B42" s="7">
        <f>STDEV(B35:B40)</f>
        <v>7.168728385611173</v>
      </c>
      <c r="C42" s="7">
        <f t="shared" ref="C42:E42" si="19">STDEV(C35:C40)</f>
        <v>25.593488755280443</v>
      </c>
      <c r="D42" s="7">
        <f t="shared" si="19"/>
        <v>19.990697836743987</v>
      </c>
      <c r="E42" s="7">
        <f t="shared" si="19"/>
        <v>15.611534197509213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874E1-6194-014B-A6C7-7210BCC38469}">
  <dimension ref="A1:J42"/>
  <sheetViews>
    <sheetView zoomScale="75" zoomScaleNormal="217" workbookViewId="0">
      <selection activeCell="B41" sqref="B41:E42"/>
    </sheetView>
  </sheetViews>
  <sheetFormatPr baseColWidth="10" defaultRowHeight="16" x14ac:dyDescent="0.2"/>
  <sheetData>
    <row r="1" spans="1:10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 x14ac:dyDescent="0.2">
      <c r="B2">
        <v>1240.9000000000001</v>
      </c>
      <c r="C2">
        <v>1203.7</v>
      </c>
      <c r="D2">
        <v>1209.7</v>
      </c>
      <c r="E2">
        <v>1220.2</v>
      </c>
    </row>
    <row r="3" spans="1:10" x14ac:dyDescent="0.2">
      <c r="B3">
        <v>1237.5</v>
      </c>
      <c r="C3">
        <v>1202.5999999999999</v>
      </c>
      <c r="D3">
        <v>1208.3</v>
      </c>
      <c r="E3">
        <v>1217.2</v>
      </c>
    </row>
    <row r="4" spans="1:10" x14ac:dyDescent="0.2">
      <c r="B4">
        <v>1209.4000000000001</v>
      </c>
      <c r="C4">
        <v>1183.4000000000001</v>
      </c>
      <c r="D4">
        <v>1170.7</v>
      </c>
      <c r="E4">
        <v>1177.0999999999999</v>
      </c>
      <c r="G4" s="2">
        <v>0</v>
      </c>
      <c r="H4" s="2">
        <v>6</v>
      </c>
      <c r="I4" s="2">
        <v>24</v>
      </c>
      <c r="J4" s="3">
        <v>48</v>
      </c>
    </row>
    <row r="5" spans="1:10" x14ac:dyDescent="0.2">
      <c r="B5">
        <v>1204.9000000000001</v>
      </c>
      <c r="C5">
        <v>1182.9000000000001</v>
      </c>
      <c r="D5">
        <v>1191.5</v>
      </c>
      <c r="E5">
        <v>1185.8</v>
      </c>
      <c r="G5">
        <f>AVERAGE(B2:B3)</f>
        <v>1239.2</v>
      </c>
      <c r="H5">
        <f t="shared" ref="H5:J5" si="0">AVERAGE(C2:C3)</f>
        <v>1203.1500000000001</v>
      </c>
      <c r="I5">
        <f t="shared" si="0"/>
        <v>1209</v>
      </c>
      <c r="J5">
        <f t="shared" si="0"/>
        <v>1218.7</v>
      </c>
    </row>
    <row r="6" spans="1:10" x14ac:dyDescent="0.2">
      <c r="B6">
        <v>1195.5</v>
      </c>
      <c r="C6">
        <v>1185.4000000000001</v>
      </c>
      <c r="D6">
        <v>1189.8</v>
      </c>
      <c r="E6">
        <v>1219.5999999999999</v>
      </c>
      <c r="G6">
        <f>AVERAGE(B4:B5)</f>
        <v>1207.1500000000001</v>
      </c>
      <c r="H6">
        <f t="shared" ref="H6:J6" si="1">AVERAGE(C4:C5)</f>
        <v>1183.1500000000001</v>
      </c>
      <c r="I6">
        <f t="shared" si="1"/>
        <v>1181.0999999999999</v>
      </c>
      <c r="J6">
        <f t="shared" si="1"/>
        <v>1181.4499999999998</v>
      </c>
    </row>
    <row r="7" spans="1:10" x14ac:dyDescent="0.2">
      <c r="B7">
        <v>1173.3</v>
      </c>
      <c r="C7">
        <v>1179.4000000000001</v>
      </c>
      <c r="D7">
        <v>1201.2</v>
      </c>
      <c r="E7">
        <v>1211.2</v>
      </c>
      <c r="G7">
        <f>AVERAGE(B6:B7)</f>
        <v>1184.4000000000001</v>
      </c>
      <c r="H7">
        <f t="shared" ref="H7:J7" si="2">AVERAGE(C6:C7)</f>
        <v>1182.4000000000001</v>
      </c>
      <c r="I7">
        <f t="shared" si="2"/>
        <v>1195.5</v>
      </c>
      <c r="J7">
        <f t="shared" si="2"/>
        <v>1215.4000000000001</v>
      </c>
    </row>
    <row r="8" spans="1:10" x14ac:dyDescent="0.2">
      <c r="A8" s="4" t="s">
        <v>0</v>
      </c>
      <c r="B8" s="5">
        <f>AVERAGE(B2:B7)</f>
        <v>1210.2500000000002</v>
      </c>
      <c r="C8" s="5">
        <f t="shared" ref="C8:E8" si="3">AVERAGE(C2:C7)</f>
        <v>1189.5666666666666</v>
      </c>
      <c r="D8" s="5">
        <f t="shared" si="3"/>
        <v>1195.2</v>
      </c>
      <c r="E8" s="5">
        <f t="shared" si="3"/>
        <v>1205.1833333333332</v>
      </c>
    </row>
    <row r="9" spans="1:10" x14ac:dyDescent="0.2">
      <c r="A9" s="6" t="s">
        <v>1</v>
      </c>
      <c r="B9" s="7">
        <f>STDEV(B2:B7)</f>
        <v>25.667859279651694</v>
      </c>
      <c r="C9" s="7">
        <f t="shared" ref="C9:E9" si="4">STDEV(C2:C7)</f>
        <v>10.703395099998199</v>
      </c>
      <c r="D9" s="7">
        <f t="shared" si="4"/>
        <v>14.566811593481937</v>
      </c>
      <c r="E9" s="7">
        <f t="shared" si="4"/>
        <v>18.859100367373522</v>
      </c>
    </row>
    <row r="12" spans="1:10" x14ac:dyDescent="0.2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5" spans="1:10" x14ac:dyDescent="0.2">
      <c r="G15" s="2">
        <v>0</v>
      </c>
      <c r="H15" s="2">
        <v>6</v>
      </c>
      <c r="I15" s="2">
        <v>24</v>
      </c>
      <c r="J15" s="3">
        <v>48</v>
      </c>
    </row>
    <row r="16" spans="1:10" x14ac:dyDescent="0.2">
      <c r="G16" t="e">
        <f>AVERAGE(B13:B14)</f>
        <v>#DIV/0!</v>
      </c>
      <c r="H16" t="e">
        <f t="shared" ref="H16:J16" si="5">AVERAGE(C13:C14)</f>
        <v>#DIV/0!</v>
      </c>
      <c r="I16" t="e">
        <f t="shared" si="5"/>
        <v>#DIV/0!</v>
      </c>
      <c r="J16" t="e">
        <f t="shared" si="5"/>
        <v>#DIV/0!</v>
      </c>
    </row>
    <row r="17" spans="1:10" x14ac:dyDescent="0.2">
      <c r="G17" t="e">
        <f>AVERAGE(B15:B16)</f>
        <v>#DIV/0!</v>
      </c>
      <c r="H17" t="e">
        <f t="shared" ref="H17:J17" si="6">AVERAGE(C15:C16)</f>
        <v>#DIV/0!</v>
      </c>
      <c r="I17" t="e">
        <f t="shared" si="6"/>
        <v>#DIV/0!</v>
      </c>
      <c r="J17" t="e">
        <f t="shared" si="6"/>
        <v>#DIV/0!</v>
      </c>
    </row>
    <row r="18" spans="1:10" x14ac:dyDescent="0.2">
      <c r="G18" t="e">
        <f>AVERAGE(B17:B18)</f>
        <v>#DIV/0!</v>
      </c>
      <c r="H18" t="e">
        <f t="shared" ref="H18:J18" si="7">AVERAGE(C17:C18)</f>
        <v>#DIV/0!</v>
      </c>
      <c r="I18" t="e">
        <f t="shared" si="7"/>
        <v>#DIV/0!</v>
      </c>
      <c r="J18" t="e">
        <f t="shared" si="7"/>
        <v>#DIV/0!</v>
      </c>
    </row>
    <row r="19" spans="1:10" x14ac:dyDescent="0.2">
      <c r="A19" s="4" t="s">
        <v>0</v>
      </c>
      <c r="B19" s="5" t="e">
        <f>AVERAGE(B13:B18)</f>
        <v>#DIV/0!</v>
      </c>
      <c r="C19" s="5" t="e">
        <f t="shared" ref="C19:E19" si="8">AVERAGE(C13:C18)</f>
        <v>#DIV/0!</v>
      </c>
      <c r="D19" s="5" t="e">
        <f t="shared" si="8"/>
        <v>#DIV/0!</v>
      </c>
      <c r="E19" s="5" t="e">
        <f t="shared" si="8"/>
        <v>#DIV/0!</v>
      </c>
    </row>
    <row r="20" spans="1:10" x14ac:dyDescent="0.2">
      <c r="A20" s="6" t="s">
        <v>1</v>
      </c>
      <c r="B20" s="7" t="e">
        <f>STDEV(B13:B18)</f>
        <v>#DIV/0!</v>
      </c>
      <c r="C20" s="7" t="e">
        <f t="shared" ref="C20:E20" si="9">STDEV(C13:C18)</f>
        <v>#DIV/0!</v>
      </c>
      <c r="D20" s="7" t="e">
        <f t="shared" si="9"/>
        <v>#DIV/0!</v>
      </c>
      <c r="E20" s="7" t="e">
        <f t="shared" si="9"/>
        <v>#DIV/0!</v>
      </c>
    </row>
    <row r="23" spans="1:10" x14ac:dyDescent="0.2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 x14ac:dyDescent="0.2">
      <c r="B24">
        <v>1196.3</v>
      </c>
      <c r="C24">
        <v>1185.8</v>
      </c>
      <c r="D24">
        <v>1241.8</v>
      </c>
      <c r="E24">
        <v>1264.4000000000001</v>
      </c>
    </row>
    <row r="25" spans="1:10" x14ac:dyDescent="0.2">
      <c r="B25">
        <v>1196.5999999999999</v>
      </c>
      <c r="C25">
        <v>1200.8</v>
      </c>
      <c r="D25">
        <v>1244</v>
      </c>
      <c r="E25">
        <v>1277.4000000000001</v>
      </c>
    </row>
    <row r="26" spans="1:10" x14ac:dyDescent="0.2">
      <c r="B26">
        <v>1193.5999999999999</v>
      </c>
      <c r="C26">
        <v>1185.4000000000001</v>
      </c>
      <c r="D26">
        <v>1253.0999999999999</v>
      </c>
      <c r="E26">
        <v>1220.2</v>
      </c>
      <c r="G26" s="2">
        <v>0</v>
      </c>
      <c r="H26" s="2">
        <v>6</v>
      </c>
      <c r="I26" s="2">
        <v>24</v>
      </c>
      <c r="J26" s="3">
        <v>48</v>
      </c>
    </row>
    <row r="27" spans="1:10" x14ac:dyDescent="0.2">
      <c r="B27">
        <v>1188.0999999999999</v>
      </c>
      <c r="C27">
        <v>1184.0999999999999</v>
      </c>
      <c r="D27">
        <v>1215.5</v>
      </c>
      <c r="E27">
        <v>1245.2</v>
      </c>
      <c r="G27">
        <f>AVERAGE(B24:B25)</f>
        <v>1196.4499999999998</v>
      </c>
      <c r="H27">
        <f t="shared" ref="H27:J27" si="10">AVERAGE(C24:C25)</f>
        <v>1193.3</v>
      </c>
      <c r="I27">
        <f t="shared" si="10"/>
        <v>1242.9000000000001</v>
      </c>
      <c r="J27">
        <f t="shared" si="10"/>
        <v>1270.9000000000001</v>
      </c>
    </row>
    <row r="28" spans="1:10" x14ac:dyDescent="0.2">
      <c r="B28">
        <v>1181.5</v>
      </c>
      <c r="C28">
        <v>1187.3</v>
      </c>
      <c r="D28">
        <v>1227.8</v>
      </c>
      <c r="E28">
        <v>1243.0999999999999</v>
      </c>
      <c r="G28">
        <f>AVERAGE(B26:B27)</f>
        <v>1190.8499999999999</v>
      </c>
      <c r="H28">
        <f t="shared" ref="H28:J28" si="11">AVERAGE(C26:C27)</f>
        <v>1184.75</v>
      </c>
      <c r="I28">
        <f t="shared" si="11"/>
        <v>1234.3</v>
      </c>
      <c r="J28">
        <f t="shared" si="11"/>
        <v>1232.7</v>
      </c>
    </row>
    <row r="29" spans="1:10" x14ac:dyDescent="0.2">
      <c r="B29">
        <v>1197.4000000000001</v>
      </c>
      <c r="C29">
        <v>1182</v>
      </c>
      <c r="D29">
        <v>1220.5</v>
      </c>
      <c r="E29">
        <v>1244.4000000000001</v>
      </c>
      <c r="G29">
        <f>AVERAGE(B28:B29)</f>
        <v>1189.45</v>
      </c>
      <c r="H29">
        <f t="shared" ref="H29:J29" si="12">AVERAGE(C28:C29)</f>
        <v>1184.6500000000001</v>
      </c>
      <c r="I29">
        <f t="shared" si="12"/>
        <v>1224.1500000000001</v>
      </c>
      <c r="J29">
        <f t="shared" si="12"/>
        <v>1243.75</v>
      </c>
    </row>
    <row r="30" spans="1:10" x14ac:dyDescent="0.2">
      <c r="A30" s="4" t="s">
        <v>0</v>
      </c>
      <c r="B30" s="5">
        <f>AVERAGE(B24:B29)</f>
        <v>1192.25</v>
      </c>
      <c r="C30" s="5">
        <f t="shared" ref="C30:E30" si="13">AVERAGE(C24:C29)</f>
        <v>1187.5666666666668</v>
      </c>
      <c r="D30" s="5">
        <f t="shared" si="13"/>
        <v>1233.7833333333333</v>
      </c>
      <c r="E30" s="5">
        <f t="shared" si="13"/>
        <v>1249.1166666666666</v>
      </c>
    </row>
    <row r="31" spans="1:10" x14ac:dyDescent="0.2">
      <c r="A31" s="6" t="s">
        <v>1</v>
      </c>
      <c r="B31" s="7">
        <f>STDEV(B24:B29)</f>
        <v>6.2682533452310354</v>
      </c>
      <c r="C31" s="7">
        <f t="shared" ref="C31:E31" si="14">STDEV(C24:C29)</f>
        <v>6.7232928440360622</v>
      </c>
      <c r="D31" s="7">
        <f t="shared" si="14"/>
        <v>14.75336119894941</v>
      </c>
      <c r="E31" s="7">
        <f t="shared" si="14"/>
        <v>19.715416979274561</v>
      </c>
    </row>
    <row r="34" spans="1:10" x14ac:dyDescent="0.2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 x14ac:dyDescent="0.2">
      <c r="B35">
        <v>1180.0999999999999</v>
      </c>
      <c r="C35">
        <v>1310.3</v>
      </c>
      <c r="D35">
        <v>1324.6</v>
      </c>
      <c r="E35">
        <v>1310.9</v>
      </c>
    </row>
    <row r="36" spans="1:10" x14ac:dyDescent="0.2">
      <c r="B36">
        <v>1180.5</v>
      </c>
      <c r="C36">
        <v>1308.9000000000001</v>
      </c>
      <c r="D36">
        <v>1308.3</v>
      </c>
      <c r="E36">
        <v>1310.5</v>
      </c>
    </row>
    <row r="37" spans="1:10" x14ac:dyDescent="0.2">
      <c r="B37">
        <v>1212.3</v>
      </c>
      <c r="C37">
        <v>1328.2</v>
      </c>
      <c r="D37">
        <v>1325.1</v>
      </c>
      <c r="E37">
        <v>1297.5</v>
      </c>
      <c r="G37" s="2">
        <v>0</v>
      </c>
      <c r="H37" s="2">
        <v>6</v>
      </c>
      <c r="I37" s="2">
        <v>24</v>
      </c>
      <c r="J37" s="3">
        <v>48</v>
      </c>
    </row>
    <row r="38" spans="1:10" x14ac:dyDescent="0.2">
      <c r="B38">
        <v>1202.3</v>
      </c>
      <c r="C38">
        <v>1338.9</v>
      </c>
      <c r="D38">
        <v>1317.5</v>
      </c>
      <c r="E38">
        <v>1303.5</v>
      </c>
      <c r="G38">
        <f>AVERAGE(B35:B36)</f>
        <v>1180.3</v>
      </c>
      <c r="H38">
        <f t="shared" ref="H38:J38" si="15">AVERAGE(C35:C36)</f>
        <v>1309.5999999999999</v>
      </c>
      <c r="I38">
        <f t="shared" si="15"/>
        <v>1316.4499999999998</v>
      </c>
      <c r="J38">
        <f t="shared" si="15"/>
        <v>1310.7</v>
      </c>
    </row>
    <row r="39" spans="1:10" x14ac:dyDescent="0.2">
      <c r="B39">
        <v>1193.9000000000001</v>
      </c>
      <c r="C39">
        <v>1299.3</v>
      </c>
      <c r="D39">
        <v>1299</v>
      </c>
      <c r="E39">
        <v>1300.9000000000001</v>
      </c>
      <c r="G39">
        <f>AVERAGE(B37:B38)</f>
        <v>1207.3</v>
      </c>
      <c r="H39">
        <f t="shared" ref="H39:J39" si="16">AVERAGE(C37:C38)</f>
        <v>1333.5500000000002</v>
      </c>
      <c r="I39">
        <f t="shared" si="16"/>
        <v>1321.3</v>
      </c>
      <c r="J39">
        <f t="shared" si="16"/>
        <v>1300.5</v>
      </c>
    </row>
    <row r="40" spans="1:10" x14ac:dyDescent="0.2">
      <c r="B40">
        <v>1185.7</v>
      </c>
      <c r="C40">
        <v>1281.4000000000001</v>
      </c>
      <c r="D40">
        <v>1294.2</v>
      </c>
      <c r="E40">
        <v>1293.8</v>
      </c>
      <c r="G40">
        <f>AVERAGE(B39:B40)</f>
        <v>1189.8000000000002</v>
      </c>
      <c r="H40">
        <f t="shared" ref="H40:I40" si="17">AVERAGE(C39:C40)</f>
        <v>1290.3499999999999</v>
      </c>
      <c r="I40">
        <f t="shared" si="17"/>
        <v>1296.5999999999999</v>
      </c>
      <c r="J40">
        <f>AVERAGE(E39:E40)</f>
        <v>1297.3499999999999</v>
      </c>
    </row>
    <row r="41" spans="1:10" x14ac:dyDescent="0.2">
      <c r="A41" s="4" t="s">
        <v>0</v>
      </c>
      <c r="B41" s="5">
        <f>AVERAGE(B35:B40)</f>
        <v>1192.4666666666667</v>
      </c>
      <c r="C41" s="5">
        <f t="shared" ref="C41:E41" si="18">AVERAGE(C35:C40)</f>
        <v>1311.1666666666667</v>
      </c>
      <c r="D41" s="5">
        <f t="shared" si="18"/>
        <v>1311.45</v>
      </c>
      <c r="E41" s="5">
        <f t="shared" si="18"/>
        <v>1302.8499999999999</v>
      </c>
    </row>
    <row r="42" spans="1:10" x14ac:dyDescent="0.2">
      <c r="A42" s="6" t="s">
        <v>1</v>
      </c>
      <c r="B42" s="7">
        <f>STDEV(B35:B40)</f>
        <v>12.915365525863622</v>
      </c>
      <c r="C42" s="7">
        <f t="shared" ref="C42:E42" si="19">STDEV(C35:C40)</f>
        <v>20.45499124093352</v>
      </c>
      <c r="D42" s="7">
        <f t="shared" si="19"/>
        <v>13.102175391895759</v>
      </c>
      <c r="E42" s="7">
        <f t="shared" si="19"/>
        <v>6.9003623093284308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C829F-EFDF-5F44-9B60-C2D573BD2522}">
  <dimension ref="A1:Q29"/>
  <sheetViews>
    <sheetView zoomScale="58" workbookViewId="0">
      <selection activeCell="B22" sqref="B22:K27"/>
    </sheetView>
  </sheetViews>
  <sheetFormatPr baseColWidth="10" defaultRowHeight="16" x14ac:dyDescent="0.2"/>
  <sheetData>
    <row r="1" spans="1:17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1" t="s">
        <v>6</v>
      </c>
      <c r="H1" s="2">
        <v>0</v>
      </c>
      <c r="I1" s="2">
        <v>6</v>
      </c>
      <c r="J1" s="2">
        <v>24</v>
      </c>
      <c r="K1" s="3">
        <v>48</v>
      </c>
      <c r="M1" s="1" t="s">
        <v>7</v>
      </c>
      <c r="N1" s="2">
        <v>0</v>
      </c>
      <c r="O1" s="2">
        <v>6</v>
      </c>
      <c r="P1" s="2">
        <v>24</v>
      </c>
      <c r="Q1" s="3">
        <v>48</v>
      </c>
    </row>
    <row r="8" spans="1:17" x14ac:dyDescent="0.2">
      <c r="A8" s="4" t="s">
        <v>0</v>
      </c>
      <c r="B8" s="5" t="e">
        <f>AVERAGE(B2:B7)</f>
        <v>#DIV/0!</v>
      </c>
      <c r="C8" s="5" t="e">
        <f t="shared" ref="C8:E8" si="0">AVERAGE(C2:C7)</f>
        <v>#DIV/0!</v>
      </c>
      <c r="D8" s="5" t="e">
        <f t="shared" si="0"/>
        <v>#DIV/0!</v>
      </c>
      <c r="E8" s="5" t="e">
        <f t="shared" si="0"/>
        <v>#DIV/0!</v>
      </c>
      <c r="G8" s="4" t="s">
        <v>0</v>
      </c>
      <c r="H8" s="5" t="e">
        <f>AVERAGE(H2:H7)</f>
        <v>#DIV/0!</v>
      </c>
      <c r="I8" s="5" t="e">
        <f t="shared" ref="I8:K8" si="1">AVERAGE(I2:I7)</f>
        <v>#DIV/0!</v>
      </c>
      <c r="J8" s="5" t="e">
        <f t="shared" si="1"/>
        <v>#DIV/0!</v>
      </c>
      <c r="K8" s="5" t="e">
        <f t="shared" si="1"/>
        <v>#DIV/0!</v>
      </c>
      <c r="M8" s="4" t="s">
        <v>0</v>
      </c>
      <c r="N8" s="5" t="e">
        <f>AVERAGE(N2:N7)</f>
        <v>#DIV/0!</v>
      </c>
      <c r="O8" s="5" t="e">
        <f t="shared" ref="O8:Q8" si="2">AVERAGE(O2:O7)</f>
        <v>#DIV/0!</v>
      </c>
      <c r="P8" s="5" t="e">
        <f t="shared" si="2"/>
        <v>#DIV/0!</v>
      </c>
      <c r="Q8" s="5" t="e">
        <f t="shared" si="2"/>
        <v>#DIV/0!</v>
      </c>
    </row>
    <row r="9" spans="1:17" x14ac:dyDescent="0.2">
      <c r="A9" s="6" t="s">
        <v>1</v>
      </c>
      <c r="B9" s="7" t="e">
        <f>STDEV(B2:B7)</f>
        <v>#DIV/0!</v>
      </c>
      <c r="C9" s="7" t="e">
        <f t="shared" ref="C9:E9" si="3">STDEV(C2:C7)</f>
        <v>#DIV/0!</v>
      </c>
      <c r="D9" s="7" t="e">
        <f t="shared" si="3"/>
        <v>#DIV/0!</v>
      </c>
      <c r="E9" s="7" t="e">
        <f t="shared" si="3"/>
        <v>#DIV/0!</v>
      </c>
      <c r="G9" s="6" t="s">
        <v>1</v>
      </c>
      <c r="H9" s="7" t="e">
        <f>STDEV(H2:H7)</f>
        <v>#DIV/0!</v>
      </c>
      <c r="I9" s="7" t="e">
        <f t="shared" ref="I9:K9" si="4">STDEV(I2:I7)</f>
        <v>#DIV/0!</v>
      </c>
      <c r="J9" s="7" t="e">
        <f t="shared" si="4"/>
        <v>#DIV/0!</v>
      </c>
      <c r="K9" s="7" t="e">
        <f t="shared" si="4"/>
        <v>#DIV/0!</v>
      </c>
      <c r="M9" s="6" t="s">
        <v>1</v>
      </c>
      <c r="N9" s="7" t="e">
        <f>STDEV(N2:N7)</f>
        <v>#DIV/0!</v>
      </c>
      <c r="O9" s="7" t="e">
        <f t="shared" ref="O9:Q9" si="5">STDEV(O2:O7)</f>
        <v>#DIV/0!</v>
      </c>
      <c r="P9" s="7" t="e">
        <f t="shared" si="5"/>
        <v>#DIV/0!</v>
      </c>
      <c r="Q9" s="7" t="e">
        <f t="shared" si="5"/>
        <v>#DIV/0!</v>
      </c>
    </row>
    <row r="11" spans="1:17" x14ac:dyDescent="0.2">
      <c r="A11" s="1" t="s">
        <v>8</v>
      </c>
      <c r="B11" s="2">
        <v>0</v>
      </c>
      <c r="C11" s="2">
        <v>6</v>
      </c>
      <c r="D11" s="2">
        <v>24</v>
      </c>
      <c r="E11" s="3">
        <v>48</v>
      </c>
      <c r="G11" s="1" t="s">
        <v>9</v>
      </c>
      <c r="H11" s="2">
        <v>0</v>
      </c>
      <c r="I11" s="2">
        <v>6</v>
      </c>
      <c r="J11" s="2">
        <v>24</v>
      </c>
      <c r="K11" s="3">
        <v>48</v>
      </c>
    </row>
    <row r="18" spans="1:11" x14ac:dyDescent="0.2">
      <c r="A18" s="4" t="s">
        <v>0</v>
      </c>
      <c r="B18" s="5" t="e">
        <f>AVERAGE(B12:B17)</f>
        <v>#DIV/0!</v>
      </c>
      <c r="C18" s="5" t="e">
        <f t="shared" ref="C18:E18" si="6">AVERAGE(C12:C17)</f>
        <v>#DIV/0!</v>
      </c>
      <c r="D18" s="5" t="e">
        <f t="shared" si="6"/>
        <v>#DIV/0!</v>
      </c>
      <c r="E18" s="5" t="e">
        <f t="shared" si="6"/>
        <v>#DIV/0!</v>
      </c>
      <c r="G18" s="4" t="s">
        <v>0</v>
      </c>
      <c r="H18" s="5" t="e">
        <f>AVERAGE(H12:H17)</f>
        <v>#DIV/0!</v>
      </c>
      <c r="I18" s="5" t="e">
        <f t="shared" ref="I18:K18" si="7">AVERAGE(I12:I17)</f>
        <v>#DIV/0!</v>
      </c>
      <c r="J18" s="5" t="e">
        <f t="shared" si="7"/>
        <v>#DIV/0!</v>
      </c>
      <c r="K18" s="5" t="e">
        <f t="shared" si="7"/>
        <v>#DIV/0!</v>
      </c>
    </row>
    <row r="19" spans="1:11" x14ac:dyDescent="0.2">
      <c r="A19" s="6" t="s">
        <v>1</v>
      </c>
      <c r="B19" s="7" t="e">
        <f>STDEV(B12:B17)</f>
        <v>#DIV/0!</v>
      </c>
      <c r="C19" s="7" t="e">
        <f t="shared" ref="C19:E19" si="8">STDEV(C12:C17)</f>
        <v>#DIV/0!</v>
      </c>
      <c r="D19" s="7" t="e">
        <f t="shared" si="8"/>
        <v>#DIV/0!</v>
      </c>
      <c r="E19" s="7" t="e">
        <f t="shared" si="8"/>
        <v>#DIV/0!</v>
      </c>
      <c r="G19" s="6" t="s">
        <v>1</v>
      </c>
      <c r="H19" s="7" t="e">
        <f>STDEV(H12:H17)</f>
        <v>#DIV/0!</v>
      </c>
      <c r="I19" s="7" t="e">
        <f t="shared" ref="I19:K19" si="9">STDEV(I12:I17)</f>
        <v>#DIV/0!</v>
      </c>
      <c r="J19" s="7" t="e">
        <f t="shared" si="9"/>
        <v>#DIV/0!</v>
      </c>
      <c r="K19" s="7" t="e">
        <f t="shared" si="9"/>
        <v>#DIV/0!</v>
      </c>
    </row>
    <row r="21" spans="1:11" x14ac:dyDescent="0.2">
      <c r="A21" s="1" t="s">
        <v>10</v>
      </c>
      <c r="B21" s="2">
        <v>0</v>
      </c>
      <c r="C21" s="2">
        <v>6</v>
      </c>
      <c r="D21" s="2">
        <v>24</v>
      </c>
      <c r="E21" s="3">
        <v>48</v>
      </c>
      <c r="G21" s="1" t="s">
        <v>11</v>
      </c>
      <c r="H21" s="2">
        <v>0</v>
      </c>
      <c r="I21" s="2">
        <v>6</v>
      </c>
      <c r="J21" s="2">
        <v>24</v>
      </c>
      <c r="K21" s="3">
        <v>48</v>
      </c>
    </row>
    <row r="24" spans="1:11" x14ac:dyDescent="0.2">
      <c r="E24" s="8"/>
    </row>
    <row r="28" spans="1:11" x14ac:dyDescent="0.2">
      <c r="A28" s="4" t="s">
        <v>0</v>
      </c>
      <c r="B28" s="5" t="e">
        <f>AVERAGE(B22:B27)</f>
        <v>#DIV/0!</v>
      </c>
      <c r="C28" s="5" t="e">
        <f t="shared" ref="C28:E28" si="10">AVERAGE(C22:C27)</f>
        <v>#DIV/0!</v>
      </c>
      <c r="D28" s="5" t="e">
        <f t="shared" si="10"/>
        <v>#DIV/0!</v>
      </c>
      <c r="E28" s="5" t="e">
        <f t="shared" si="10"/>
        <v>#DIV/0!</v>
      </c>
      <c r="G28" s="4" t="s">
        <v>0</v>
      </c>
      <c r="H28" s="5" t="e">
        <f>AVERAGE(H22:H27)</f>
        <v>#DIV/0!</v>
      </c>
      <c r="I28" s="5" t="e">
        <f t="shared" ref="I28:K28" si="11">AVERAGE(I22:I27)</f>
        <v>#DIV/0!</v>
      </c>
      <c r="J28" s="5" t="e">
        <f t="shared" si="11"/>
        <v>#DIV/0!</v>
      </c>
      <c r="K28" s="5" t="e">
        <f t="shared" si="11"/>
        <v>#DIV/0!</v>
      </c>
    </row>
    <row r="29" spans="1:11" x14ac:dyDescent="0.2">
      <c r="A29" s="6" t="s">
        <v>1</v>
      </c>
      <c r="B29" s="7" t="e">
        <f>STDEV(B22:B27)</f>
        <v>#DIV/0!</v>
      </c>
      <c r="C29" s="7" t="e">
        <f t="shared" ref="C29:E29" si="12">STDEV(C22:C27)</f>
        <v>#DIV/0!</v>
      </c>
      <c r="D29" s="7" t="e">
        <f t="shared" si="12"/>
        <v>#DIV/0!</v>
      </c>
      <c r="E29" s="7" t="e">
        <f t="shared" si="12"/>
        <v>#DIV/0!</v>
      </c>
      <c r="G29" s="6" t="s">
        <v>1</v>
      </c>
      <c r="H29" s="7" t="e">
        <f>STDEV(H22:H27)</f>
        <v>#DIV/0!</v>
      </c>
      <c r="I29" s="7" t="e">
        <f t="shared" ref="I29:K29" si="13">STDEV(I22:I27)</f>
        <v>#DIV/0!</v>
      </c>
      <c r="J29" s="7" t="e">
        <f t="shared" si="13"/>
        <v>#DIV/0!</v>
      </c>
      <c r="K29" s="7" t="e">
        <f t="shared" si="13"/>
        <v>#DIV/0!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D196B-1150-F245-A2DF-CDCAC601A73C}">
  <dimension ref="A1:Q29"/>
  <sheetViews>
    <sheetView zoomScale="75" workbookViewId="0">
      <selection activeCell="B22" sqref="B22:K27"/>
    </sheetView>
  </sheetViews>
  <sheetFormatPr baseColWidth="10" defaultRowHeight="16" x14ac:dyDescent="0.2"/>
  <sheetData>
    <row r="1" spans="1:17" x14ac:dyDescent="0.2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1" t="s">
        <v>6</v>
      </c>
      <c r="H1" s="2">
        <v>0</v>
      </c>
      <c r="I1" s="2">
        <v>6</v>
      </c>
      <c r="J1" s="2">
        <v>24</v>
      </c>
      <c r="K1" s="3">
        <v>48</v>
      </c>
      <c r="M1" s="1" t="s">
        <v>7</v>
      </c>
      <c r="N1" s="2">
        <v>0</v>
      </c>
      <c r="O1" s="2">
        <v>6</v>
      </c>
      <c r="P1" s="2">
        <v>24</v>
      </c>
      <c r="Q1" s="3">
        <v>48</v>
      </c>
    </row>
    <row r="8" spans="1:17" x14ac:dyDescent="0.2">
      <c r="A8" s="4" t="s">
        <v>0</v>
      </c>
      <c r="B8" s="5" t="e">
        <f>AVERAGE(B2:B7)</f>
        <v>#DIV/0!</v>
      </c>
      <c r="C8" s="5" t="e">
        <f t="shared" ref="C8:E8" si="0">AVERAGE(C2:C7)</f>
        <v>#DIV/0!</v>
      </c>
      <c r="D8" s="5" t="e">
        <f t="shared" si="0"/>
        <v>#DIV/0!</v>
      </c>
      <c r="E8" s="5" t="e">
        <f t="shared" si="0"/>
        <v>#DIV/0!</v>
      </c>
      <c r="G8" s="4" t="s">
        <v>0</v>
      </c>
      <c r="H8" s="5" t="e">
        <f>AVERAGE(H2:H7)</f>
        <v>#DIV/0!</v>
      </c>
      <c r="I8" s="5" t="e">
        <f t="shared" ref="I8:K8" si="1">AVERAGE(I2:I7)</f>
        <v>#DIV/0!</v>
      </c>
      <c r="J8" s="5" t="e">
        <f t="shared" si="1"/>
        <v>#DIV/0!</v>
      </c>
      <c r="K8" s="5" t="e">
        <f t="shared" si="1"/>
        <v>#DIV/0!</v>
      </c>
      <c r="M8" s="4" t="s">
        <v>0</v>
      </c>
      <c r="N8" s="5" t="e">
        <f>AVERAGE(N2:N7)</f>
        <v>#DIV/0!</v>
      </c>
      <c r="O8" s="5" t="e">
        <f t="shared" ref="O8:Q8" si="2">AVERAGE(O2:O7)</f>
        <v>#DIV/0!</v>
      </c>
      <c r="P8" s="5" t="e">
        <f t="shared" si="2"/>
        <v>#DIV/0!</v>
      </c>
      <c r="Q8" s="5" t="e">
        <f t="shared" si="2"/>
        <v>#DIV/0!</v>
      </c>
    </row>
    <row r="9" spans="1:17" x14ac:dyDescent="0.2">
      <c r="A9" s="6" t="s">
        <v>1</v>
      </c>
      <c r="B9" s="7" t="e">
        <f>STDEV(B2:B7)</f>
        <v>#DIV/0!</v>
      </c>
      <c r="C9" s="7" t="e">
        <f t="shared" ref="C9:E9" si="3">STDEV(C2:C7)</f>
        <v>#DIV/0!</v>
      </c>
      <c r="D9" s="7" t="e">
        <f t="shared" si="3"/>
        <v>#DIV/0!</v>
      </c>
      <c r="E9" s="7" t="e">
        <f t="shared" si="3"/>
        <v>#DIV/0!</v>
      </c>
      <c r="G9" s="6" t="s">
        <v>1</v>
      </c>
      <c r="H9" s="7" t="e">
        <f>STDEV(H2:H7)</f>
        <v>#DIV/0!</v>
      </c>
      <c r="I9" s="7" t="e">
        <f t="shared" ref="I9:K9" si="4">STDEV(I2:I7)</f>
        <v>#DIV/0!</v>
      </c>
      <c r="J9" s="7" t="e">
        <f t="shared" si="4"/>
        <v>#DIV/0!</v>
      </c>
      <c r="K9" s="7" t="e">
        <f t="shared" si="4"/>
        <v>#DIV/0!</v>
      </c>
      <c r="M9" s="6" t="s">
        <v>1</v>
      </c>
      <c r="N9" s="7" t="e">
        <f>STDEV(N2:N7)</f>
        <v>#DIV/0!</v>
      </c>
      <c r="O9" s="7" t="e">
        <f t="shared" ref="O9:Q9" si="5">STDEV(O2:O7)</f>
        <v>#DIV/0!</v>
      </c>
      <c r="P9" s="7" t="e">
        <f t="shared" si="5"/>
        <v>#DIV/0!</v>
      </c>
      <c r="Q9" s="7" t="e">
        <f t="shared" si="5"/>
        <v>#DIV/0!</v>
      </c>
    </row>
    <row r="11" spans="1:17" x14ac:dyDescent="0.2">
      <c r="A11" s="1" t="s">
        <v>8</v>
      </c>
      <c r="B11" s="2">
        <v>0</v>
      </c>
      <c r="C11" s="2">
        <v>6</v>
      </c>
      <c r="D11" s="2">
        <v>24</v>
      </c>
      <c r="E11" s="3">
        <v>48</v>
      </c>
      <c r="G11" s="1" t="s">
        <v>9</v>
      </c>
      <c r="H11" s="2">
        <v>0</v>
      </c>
      <c r="I11" s="2">
        <v>6</v>
      </c>
      <c r="J11" s="2">
        <v>24</v>
      </c>
      <c r="K11" s="3">
        <v>48</v>
      </c>
    </row>
    <row r="18" spans="1:11" x14ac:dyDescent="0.2">
      <c r="A18" s="4" t="s">
        <v>0</v>
      </c>
      <c r="B18" s="5" t="e">
        <f>AVERAGE(B12:B17)</f>
        <v>#DIV/0!</v>
      </c>
      <c r="C18" s="5" t="e">
        <f t="shared" ref="C18:E18" si="6">AVERAGE(C12:C17)</f>
        <v>#DIV/0!</v>
      </c>
      <c r="D18" s="5" t="e">
        <f t="shared" si="6"/>
        <v>#DIV/0!</v>
      </c>
      <c r="E18" s="5" t="e">
        <f t="shared" si="6"/>
        <v>#DIV/0!</v>
      </c>
      <c r="G18" s="4" t="s">
        <v>0</v>
      </c>
      <c r="H18" s="5" t="e">
        <f>AVERAGE(H12:H17)</f>
        <v>#DIV/0!</v>
      </c>
      <c r="I18" s="5" t="e">
        <f t="shared" ref="I18:K18" si="7">AVERAGE(I12:I17)</f>
        <v>#DIV/0!</v>
      </c>
      <c r="J18" s="5" t="e">
        <f t="shared" si="7"/>
        <v>#DIV/0!</v>
      </c>
      <c r="K18" s="5" t="e">
        <f t="shared" si="7"/>
        <v>#DIV/0!</v>
      </c>
    </row>
    <row r="19" spans="1:11" x14ac:dyDescent="0.2">
      <c r="A19" s="6" t="s">
        <v>1</v>
      </c>
      <c r="B19" s="7" t="e">
        <f>STDEV(B12:B17)</f>
        <v>#DIV/0!</v>
      </c>
      <c r="C19" s="7" t="e">
        <f t="shared" ref="C19:E19" si="8">STDEV(C12:C17)</f>
        <v>#DIV/0!</v>
      </c>
      <c r="D19" s="7" t="e">
        <f t="shared" si="8"/>
        <v>#DIV/0!</v>
      </c>
      <c r="E19" s="7" t="e">
        <f t="shared" si="8"/>
        <v>#DIV/0!</v>
      </c>
      <c r="G19" s="6" t="s">
        <v>1</v>
      </c>
      <c r="H19" s="7" t="e">
        <f>STDEV(H12:H17)</f>
        <v>#DIV/0!</v>
      </c>
      <c r="I19" s="7" t="e">
        <f t="shared" ref="I19:K19" si="9">STDEV(I12:I17)</f>
        <v>#DIV/0!</v>
      </c>
      <c r="J19" s="7" t="e">
        <f t="shared" si="9"/>
        <v>#DIV/0!</v>
      </c>
      <c r="K19" s="7" t="e">
        <f t="shared" si="9"/>
        <v>#DIV/0!</v>
      </c>
    </row>
    <row r="21" spans="1:11" x14ac:dyDescent="0.2">
      <c r="A21" s="1" t="s">
        <v>10</v>
      </c>
      <c r="B21" s="2">
        <v>0</v>
      </c>
      <c r="C21" s="2">
        <v>6</v>
      </c>
      <c r="D21" s="2">
        <v>24</v>
      </c>
      <c r="E21" s="3">
        <v>48</v>
      </c>
      <c r="G21" s="1" t="s">
        <v>11</v>
      </c>
      <c r="H21" s="2">
        <v>0</v>
      </c>
      <c r="I21" s="2">
        <v>6</v>
      </c>
      <c r="J21" s="2">
        <v>24</v>
      </c>
      <c r="K21" s="3">
        <v>48</v>
      </c>
    </row>
    <row r="28" spans="1:11" x14ac:dyDescent="0.2">
      <c r="A28" s="4" t="s">
        <v>0</v>
      </c>
      <c r="B28" s="5" t="e">
        <f>AVERAGE(B22:B27)</f>
        <v>#DIV/0!</v>
      </c>
      <c r="C28" s="5" t="e">
        <f t="shared" ref="C28:E28" si="10">AVERAGE(C22:C27)</f>
        <v>#DIV/0!</v>
      </c>
      <c r="D28" s="5" t="e">
        <f t="shared" si="10"/>
        <v>#DIV/0!</v>
      </c>
      <c r="E28" s="5" t="e">
        <f t="shared" si="10"/>
        <v>#DIV/0!</v>
      </c>
      <c r="G28" s="4" t="s">
        <v>0</v>
      </c>
      <c r="H28" s="5" t="e">
        <f>AVERAGE(H22:H27)</f>
        <v>#DIV/0!</v>
      </c>
      <c r="I28" s="5" t="e">
        <f t="shared" ref="I28:K28" si="11">AVERAGE(I22:I27)</f>
        <v>#DIV/0!</v>
      </c>
      <c r="J28" s="5" t="e">
        <f t="shared" si="11"/>
        <v>#DIV/0!</v>
      </c>
      <c r="K28" s="5" t="e">
        <f t="shared" si="11"/>
        <v>#DIV/0!</v>
      </c>
    </row>
    <row r="29" spans="1:11" x14ac:dyDescent="0.2">
      <c r="A29" s="6" t="s">
        <v>1</v>
      </c>
      <c r="B29" s="7" t="e">
        <f>STDEV(B22:B27)</f>
        <v>#DIV/0!</v>
      </c>
      <c r="C29" s="7" t="e">
        <f t="shared" ref="C29:E29" si="12">STDEV(C22:C27)</f>
        <v>#DIV/0!</v>
      </c>
      <c r="D29" s="7" t="e">
        <f t="shared" si="12"/>
        <v>#DIV/0!</v>
      </c>
      <c r="E29" s="7" t="e">
        <f t="shared" si="12"/>
        <v>#DIV/0!</v>
      </c>
      <c r="G29" s="6" t="s">
        <v>1</v>
      </c>
      <c r="H29" s="7" t="e">
        <f>STDEV(H22:H27)</f>
        <v>#DIV/0!</v>
      </c>
      <c r="I29" s="7" t="e">
        <f t="shared" ref="I29:K29" si="13">STDEV(I22:I27)</f>
        <v>#DIV/0!</v>
      </c>
      <c r="J29" s="7" t="e">
        <f t="shared" si="13"/>
        <v>#DIV/0!</v>
      </c>
      <c r="K29" s="7" t="e">
        <f t="shared" si="13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</vt:lpstr>
      <vt:lpstr>CQN</vt:lpstr>
      <vt:lpstr>CPZ</vt:lpstr>
      <vt:lpstr>BAF</vt:lpstr>
      <vt:lpstr>EIPA</vt:lpstr>
      <vt:lpstr>CYT-D</vt:lpstr>
      <vt:lpstr>NOC</vt:lpstr>
      <vt:lpstr>R10</vt:lpstr>
      <vt:lpstr>SA1</vt:lpstr>
      <vt:lpstr>SA5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Harrison Wensley</dc:creator>
  <cp:lastModifiedBy>Harrison Wensley</cp:lastModifiedBy>
  <dcterms:created xsi:type="dcterms:W3CDTF">2019-02-26T22:41:17Z</dcterms:created>
  <dcterms:modified xsi:type="dcterms:W3CDTF">2019-11-14T11:43:17Z</dcterms:modified>
</cp:coreProperties>
</file>